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726A4B16-4DD8-4C76-B68A-C8477F835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2451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66" i="1" l="1"/>
  <c r="C9445" i="1"/>
  <c r="C9444" i="1"/>
  <c r="C9434" i="1"/>
  <c r="C9432" i="1"/>
  <c r="C9431" i="1"/>
  <c r="C9430" i="1"/>
  <c r="C9429" i="1"/>
  <c r="C9428" i="1"/>
  <c r="C9427" i="1"/>
  <c r="C9426" i="1"/>
  <c r="C9425" i="1"/>
  <c r="C9406" i="1"/>
  <c r="C9397" i="1"/>
  <c r="C9396" i="1"/>
  <c r="C9395" i="1"/>
  <c r="C9394" i="1"/>
  <c r="C9393" i="1"/>
  <c r="C9392" i="1"/>
  <c r="C9391" i="1"/>
  <c r="C9390" i="1"/>
  <c r="C9387" i="1"/>
  <c r="C9385" i="1"/>
  <c r="C9382" i="1"/>
  <c r="C9381" i="1"/>
  <c r="C9379" i="1"/>
  <c r="C9377" i="1"/>
  <c r="C9370" i="1"/>
  <c r="C9369" i="1"/>
  <c r="C9368" i="1"/>
  <c r="C9367" i="1"/>
  <c r="C9362" i="1"/>
  <c r="C9361" i="1"/>
  <c r="C9356" i="1"/>
  <c r="C9355" i="1"/>
  <c r="C9354" i="1"/>
  <c r="C9352" i="1"/>
  <c r="C9346" i="1"/>
  <c r="C9343" i="1"/>
  <c r="C9340" i="1"/>
  <c r="C9337" i="1"/>
  <c r="C9333" i="1"/>
  <c r="C9328" i="1"/>
  <c r="C9324" i="1"/>
  <c r="C9323" i="1"/>
  <c r="C9312" i="1"/>
  <c r="C9311" i="1"/>
  <c r="C9310" i="1"/>
  <c r="C9302" i="1"/>
  <c r="C9298" i="1"/>
  <c r="C9297" i="1"/>
  <c r="C9295" i="1"/>
  <c r="C9294" i="1"/>
  <c r="C9288" i="1"/>
  <c r="C9280" i="1"/>
  <c r="C9279" i="1"/>
  <c r="C9278" i="1"/>
  <c r="C9274" i="1"/>
  <c r="C9272" i="1"/>
  <c r="C9271" i="1"/>
  <c r="C9268" i="1"/>
  <c r="C9266" i="1"/>
  <c r="C9265" i="1"/>
  <c r="C9263" i="1"/>
  <c r="C9262" i="1"/>
  <c r="C9261" i="1"/>
  <c r="C9257" i="1"/>
  <c r="C9248" i="1"/>
  <c r="C9247" i="1"/>
  <c r="C9244" i="1"/>
  <c r="C9243" i="1"/>
  <c r="C9242" i="1"/>
  <c r="C9237" i="1"/>
  <c r="C9235" i="1"/>
  <c r="C9234" i="1"/>
  <c r="C9229" i="1"/>
  <c r="C9228" i="1"/>
  <c r="C9227" i="1"/>
  <c r="C9226" i="1"/>
  <c r="C9225" i="1"/>
  <c r="C9218" i="1"/>
  <c r="C9202" i="1"/>
  <c r="C9201" i="1"/>
  <c r="C9197" i="1"/>
  <c r="C9194" i="1"/>
  <c r="C9192" i="1"/>
  <c r="C9190" i="1"/>
  <c r="C9186" i="1"/>
  <c r="C9182" i="1"/>
  <c r="C9181" i="1"/>
  <c r="C9157" i="1"/>
  <c r="C9156" i="1"/>
  <c r="C9155" i="1"/>
  <c r="C9154" i="1"/>
  <c r="C9145" i="1"/>
  <c r="C9144" i="1"/>
  <c r="C9141" i="1"/>
  <c r="C9138" i="1"/>
  <c r="C9131" i="1"/>
  <c r="C9125" i="1"/>
  <c r="C9123" i="1"/>
  <c r="C9117" i="1"/>
  <c r="C9116" i="1"/>
  <c r="C9115" i="1"/>
  <c r="C9109" i="1"/>
  <c r="C9108" i="1"/>
  <c r="C9105" i="1"/>
  <c r="C9097" i="1"/>
  <c r="C9096" i="1"/>
  <c r="C9090" i="1"/>
  <c r="C9089" i="1"/>
  <c r="C9086" i="1"/>
  <c r="C9085" i="1"/>
  <c r="C9084" i="1"/>
  <c r="C9083" i="1"/>
  <c r="C9082" i="1"/>
  <c r="C9080" i="1"/>
  <c r="C9078" i="1"/>
  <c r="C9075" i="1"/>
  <c r="C9074" i="1"/>
  <c r="C9073" i="1"/>
  <c r="C9071" i="1"/>
  <c r="C9066" i="1"/>
  <c r="C9065" i="1"/>
  <c r="C9063" i="1"/>
  <c r="C9062" i="1"/>
  <c r="C9061" i="1"/>
  <c r="C9060" i="1"/>
  <c r="C9056" i="1"/>
  <c r="C9053" i="1"/>
  <c r="C9050" i="1"/>
  <c r="C9044" i="1"/>
  <c r="C9043" i="1"/>
  <c r="C9042" i="1"/>
  <c r="C9041" i="1"/>
  <c r="C9040" i="1"/>
  <c r="C9039" i="1"/>
  <c r="C9038" i="1"/>
  <c r="C9037" i="1"/>
  <c r="C9035" i="1"/>
  <c r="C9034" i="1"/>
  <c r="C9033" i="1"/>
  <c r="C9029" i="1"/>
  <c r="C9025" i="1"/>
  <c r="C9023" i="1"/>
  <c r="C9004" i="1"/>
  <c r="C9001" i="1"/>
  <c r="C8998" i="1"/>
  <c r="C8997" i="1"/>
  <c r="C8988" i="1"/>
  <c r="C8986" i="1"/>
  <c r="C8985" i="1"/>
  <c r="C8984" i="1"/>
  <c r="C8980" i="1"/>
  <c r="C8971" i="1"/>
  <c r="C8965" i="1"/>
  <c r="C8964" i="1"/>
  <c r="C8957" i="1"/>
  <c r="C8949" i="1"/>
  <c r="C8946" i="1"/>
  <c r="C8940" i="1"/>
  <c r="C8937" i="1"/>
  <c r="C8934" i="1"/>
  <c r="C8933" i="1"/>
  <c r="C8931" i="1"/>
  <c r="C8925" i="1"/>
  <c r="C8924" i="1"/>
  <c r="C8923" i="1"/>
  <c r="C8916" i="1"/>
  <c r="C8915" i="1"/>
  <c r="C8914" i="1"/>
  <c r="C8913" i="1"/>
  <c r="C8911" i="1"/>
  <c r="C8910" i="1"/>
  <c r="C8909" i="1"/>
  <c r="C8908" i="1"/>
  <c r="C8907" i="1"/>
  <c r="C8906" i="1"/>
  <c r="C8904" i="1"/>
  <c r="C8903" i="1"/>
  <c r="C8902" i="1"/>
  <c r="C8895" i="1"/>
  <c r="C8894" i="1"/>
  <c r="C8883" i="1"/>
  <c r="C8877" i="1"/>
  <c r="C8874" i="1"/>
  <c r="C8860" i="1"/>
  <c r="C8858" i="1"/>
  <c r="C8857" i="1"/>
  <c r="C8856" i="1"/>
  <c r="C8855" i="1"/>
  <c r="C8854" i="1"/>
  <c r="C8853" i="1"/>
  <c r="C8852" i="1"/>
  <c r="C8848" i="1"/>
  <c r="C8847" i="1"/>
  <c r="C8846" i="1"/>
  <c r="C8845" i="1"/>
  <c r="C8844" i="1"/>
  <c r="C8843" i="1"/>
  <c r="C8842" i="1"/>
  <c r="C8841" i="1"/>
  <c r="C8835" i="1"/>
  <c r="C8831" i="1"/>
  <c r="C8826" i="1"/>
  <c r="C8813" i="1"/>
  <c r="C8805" i="1"/>
  <c r="C8804" i="1"/>
  <c r="C8803" i="1"/>
  <c r="C8802" i="1"/>
  <c r="C8801" i="1"/>
  <c r="C8800" i="1"/>
  <c r="C8797" i="1"/>
  <c r="C8794" i="1"/>
  <c r="C8793" i="1"/>
  <c r="C8792" i="1"/>
  <c r="C8790" i="1"/>
  <c r="C8789" i="1"/>
  <c r="C8788" i="1"/>
  <c r="C8787" i="1"/>
  <c r="C8786" i="1"/>
  <c r="C8782" i="1"/>
  <c r="C8777" i="1"/>
  <c r="C8771" i="1"/>
  <c r="C8770" i="1"/>
  <c r="C8769" i="1"/>
  <c r="C8768" i="1"/>
  <c r="C8767" i="1"/>
  <c r="C8766" i="1"/>
  <c r="C8765" i="1"/>
  <c r="C8757" i="1"/>
  <c r="C8749" i="1"/>
  <c r="C8748" i="1"/>
  <c r="C8746" i="1"/>
  <c r="C8744" i="1"/>
  <c r="C8739" i="1"/>
  <c r="C8738" i="1"/>
  <c r="C8735" i="1"/>
  <c r="C8734" i="1"/>
  <c r="C8729" i="1"/>
  <c r="C8718" i="1"/>
  <c r="C8716" i="1"/>
  <c r="C8715" i="1"/>
  <c r="C8705" i="1"/>
  <c r="C8702" i="1"/>
  <c r="C8701" i="1"/>
  <c r="C8700" i="1"/>
  <c r="C8696" i="1"/>
  <c r="C8695" i="1"/>
  <c r="C8690" i="1"/>
  <c r="C8681" i="1"/>
  <c r="C8680" i="1"/>
  <c r="C8679" i="1"/>
  <c r="C8678" i="1"/>
  <c r="C8676" i="1"/>
  <c r="C8674" i="1"/>
  <c r="C8673" i="1"/>
  <c r="C8672" i="1"/>
  <c r="C8671" i="1"/>
  <c r="C8670" i="1"/>
  <c r="C8669" i="1"/>
  <c r="C8668" i="1"/>
  <c r="C8666" i="1"/>
  <c r="C8664" i="1"/>
  <c r="C8663" i="1"/>
  <c r="C8650" i="1"/>
  <c r="C8649" i="1"/>
  <c r="C8646" i="1"/>
  <c r="C8644" i="1"/>
  <c r="C8642" i="1"/>
  <c r="C8641" i="1"/>
  <c r="C8628" i="1"/>
  <c r="C8627" i="1"/>
  <c r="C8626" i="1"/>
  <c r="C8625" i="1"/>
  <c r="C8624" i="1"/>
  <c r="C8623" i="1"/>
  <c r="C8615" i="1"/>
  <c r="C8610" i="1"/>
  <c r="C8599" i="1"/>
  <c r="C8597" i="1"/>
  <c r="C8596" i="1"/>
  <c r="C8588" i="1"/>
  <c r="C8585" i="1"/>
  <c r="C8578" i="1"/>
  <c r="C8575" i="1"/>
  <c r="C8574" i="1"/>
  <c r="C8572" i="1"/>
  <c r="C8571" i="1"/>
  <c r="C8570" i="1"/>
  <c r="C8569" i="1"/>
  <c r="C8567" i="1"/>
  <c r="C8566" i="1"/>
  <c r="C8565" i="1"/>
  <c r="C8564" i="1"/>
  <c r="C8563" i="1"/>
  <c r="C8555" i="1"/>
  <c r="C8552" i="1"/>
  <c r="C8548" i="1"/>
  <c r="C8547" i="1"/>
  <c r="C8546" i="1"/>
  <c r="C8545" i="1"/>
  <c r="C8544" i="1"/>
  <c r="C8537" i="1"/>
  <c r="C8530" i="1"/>
  <c r="C8527" i="1"/>
  <c r="C8525" i="1"/>
  <c r="C8521" i="1"/>
  <c r="C8519" i="1"/>
  <c r="C8515" i="1"/>
  <c r="C8512" i="1"/>
  <c r="C8511" i="1"/>
  <c r="C8504" i="1"/>
  <c r="C8503" i="1"/>
  <c r="C8493" i="1"/>
  <c r="C8492" i="1"/>
  <c r="C8490" i="1"/>
  <c r="C8488" i="1"/>
  <c r="C8487" i="1"/>
  <c r="C8486" i="1"/>
  <c r="C8485" i="1"/>
  <c r="C8484" i="1"/>
  <c r="C8483" i="1"/>
  <c r="C8482" i="1"/>
  <c r="C8481" i="1"/>
  <c r="C8477" i="1"/>
  <c r="C8476" i="1"/>
  <c r="C8473" i="1"/>
  <c r="C8470" i="1"/>
  <c r="C8465" i="1"/>
  <c r="C8464" i="1"/>
  <c r="C8460" i="1"/>
  <c r="C8459" i="1"/>
  <c r="C8458" i="1"/>
  <c r="C8455" i="1"/>
  <c r="C8452" i="1"/>
  <c r="C8451" i="1"/>
  <c r="C8450" i="1"/>
  <c r="C8446" i="1"/>
  <c r="C8443" i="1"/>
  <c r="C8442" i="1"/>
  <c r="C8441" i="1"/>
  <c r="C8436" i="1"/>
  <c r="C8435" i="1"/>
  <c r="C8431" i="1"/>
  <c r="C8430" i="1"/>
  <c r="C8427" i="1"/>
  <c r="C8426" i="1"/>
  <c r="C8425" i="1"/>
  <c r="C8424" i="1"/>
  <c r="C8421" i="1"/>
  <c r="C8420" i="1"/>
  <c r="C8416" i="1"/>
  <c r="C8413" i="1"/>
  <c r="C8408" i="1"/>
  <c r="C8407" i="1"/>
  <c r="C8406" i="1"/>
  <c r="C8404" i="1"/>
  <c r="C8403" i="1"/>
  <c r="C8402" i="1"/>
  <c r="C8401" i="1"/>
  <c r="C8400" i="1"/>
  <c r="C8399" i="1"/>
  <c r="C8398" i="1"/>
  <c r="C8397" i="1"/>
  <c r="C8396" i="1"/>
  <c r="C8395" i="1"/>
  <c r="C8394" i="1"/>
  <c r="C8393" i="1"/>
  <c r="C8392" i="1"/>
  <c r="C8391" i="1"/>
  <c r="C8390" i="1"/>
  <c r="C8389" i="1"/>
  <c r="C8388" i="1"/>
  <c r="C8387" i="1"/>
  <c r="C8383" i="1"/>
  <c r="C8379" i="1"/>
  <c r="C8378" i="1"/>
  <c r="C8376" i="1"/>
  <c r="C8375" i="1"/>
  <c r="C8372" i="1"/>
  <c r="C8369" i="1"/>
  <c r="C8359" i="1"/>
  <c r="C8357" i="1"/>
  <c r="C8354" i="1"/>
  <c r="C8352" i="1"/>
  <c r="C8349" i="1"/>
  <c r="C8337" i="1"/>
  <c r="C8335" i="1"/>
  <c r="C8334" i="1"/>
  <c r="C8332" i="1"/>
  <c r="C8326" i="1"/>
  <c r="C8325" i="1"/>
  <c r="C8324" i="1"/>
  <c r="C8320" i="1"/>
  <c r="C8316" i="1"/>
  <c r="C8313" i="1"/>
  <c r="C8309" i="1"/>
  <c r="C8303" i="1"/>
  <c r="C8302" i="1"/>
  <c r="C8300" i="1"/>
  <c r="C8299" i="1"/>
  <c r="C8298" i="1"/>
  <c r="C8296" i="1"/>
  <c r="C8295" i="1"/>
  <c r="C8294" i="1"/>
  <c r="C8293" i="1"/>
  <c r="C8291" i="1"/>
  <c r="C8290" i="1"/>
  <c r="C8289" i="1"/>
  <c r="C8287" i="1"/>
  <c r="C8286" i="1"/>
  <c r="C8285" i="1"/>
  <c r="C8284" i="1"/>
  <c r="C8281" i="1"/>
  <c r="C8273" i="1"/>
  <c r="C8271" i="1"/>
  <c r="C8267" i="1"/>
  <c r="C8264" i="1"/>
  <c r="C8260" i="1"/>
  <c r="C8256" i="1"/>
  <c r="C8255" i="1"/>
  <c r="C8254" i="1"/>
  <c r="C8253" i="1"/>
  <c r="C8252" i="1"/>
  <c r="C8251" i="1"/>
  <c r="C8247" i="1"/>
  <c r="C8245" i="1"/>
  <c r="C8244" i="1"/>
  <c r="C8243" i="1"/>
  <c r="C8240" i="1"/>
  <c r="C8229" i="1"/>
  <c r="C8225" i="1"/>
  <c r="C8224" i="1"/>
  <c r="C8221" i="1"/>
  <c r="C8218" i="1"/>
  <c r="C8216" i="1"/>
  <c r="C8215" i="1"/>
  <c r="C8214" i="1"/>
  <c r="C8212" i="1"/>
  <c r="C8210" i="1"/>
  <c r="C8207" i="1"/>
  <c r="C8206" i="1"/>
  <c r="C8203" i="1"/>
  <c r="C8202" i="1"/>
  <c r="C8201" i="1"/>
  <c r="C8198" i="1"/>
  <c r="C8196" i="1"/>
  <c r="C8194" i="1"/>
  <c r="C8193" i="1"/>
  <c r="C8192" i="1"/>
  <c r="C8191" i="1"/>
  <c r="C8190" i="1"/>
  <c r="C8189" i="1"/>
  <c r="C8188" i="1"/>
  <c r="C8187" i="1"/>
  <c r="C8186" i="1"/>
  <c r="C8185" i="1"/>
  <c r="C8184" i="1"/>
  <c r="C8183" i="1"/>
  <c r="C8182" i="1"/>
  <c r="C8181" i="1"/>
  <c r="C8180" i="1"/>
  <c r="C8177" i="1"/>
  <c r="C8176" i="1"/>
  <c r="C8175" i="1"/>
  <c r="C8174" i="1"/>
  <c r="C8161" i="1"/>
  <c r="C8159" i="1"/>
  <c r="C8155" i="1"/>
  <c r="C8147" i="1"/>
  <c r="C8142" i="1"/>
  <c r="C8137" i="1"/>
  <c r="C8126" i="1"/>
  <c r="C8124" i="1"/>
  <c r="C8123" i="1"/>
  <c r="C8121" i="1"/>
  <c r="C8118" i="1"/>
  <c r="C8116" i="1"/>
  <c r="C8113" i="1"/>
  <c r="C8112" i="1"/>
  <c r="C8106" i="1"/>
  <c r="C8105" i="1"/>
  <c r="C8095" i="1"/>
  <c r="C8094" i="1"/>
  <c r="C8092" i="1"/>
  <c r="C8089" i="1"/>
  <c r="C8088" i="1"/>
  <c r="C8076" i="1"/>
  <c r="C8075" i="1"/>
  <c r="C8070" i="1"/>
  <c r="C8069" i="1"/>
  <c r="C8053" i="1"/>
  <c r="C8049" i="1"/>
  <c r="C8048" i="1"/>
  <c r="C8046" i="1"/>
  <c r="C8043" i="1"/>
  <c r="C8026" i="1"/>
  <c r="C8019" i="1"/>
  <c r="C8011" i="1"/>
  <c r="C8008" i="1"/>
  <c r="C7997" i="1"/>
  <c r="C7996" i="1"/>
  <c r="C7993" i="1"/>
  <c r="C7980" i="1"/>
  <c r="C7978" i="1"/>
  <c r="C7974" i="1"/>
  <c r="C7964" i="1"/>
  <c r="C7959" i="1"/>
  <c r="C7958" i="1"/>
  <c r="C7951" i="1"/>
  <c r="C7950" i="1"/>
  <c r="C7949" i="1"/>
  <c r="C7948" i="1"/>
  <c r="C7947" i="1"/>
  <c r="C7946" i="1"/>
  <c r="C7945" i="1"/>
  <c r="C7944" i="1"/>
  <c r="C7942" i="1"/>
  <c r="C7941" i="1"/>
  <c r="C7940" i="1"/>
  <c r="C7939" i="1"/>
  <c r="C7938" i="1"/>
  <c r="C7937" i="1"/>
  <c r="C7934" i="1"/>
  <c r="C7933" i="1"/>
  <c r="C7932" i="1"/>
  <c r="C7931" i="1"/>
  <c r="C7930" i="1"/>
  <c r="C7928" i="1"/>
  <c r="C7927" i="1"/>
  <c r="C7922" i="1"/>
  <c r="C7912" i="1"/>
  <c r="C7903" i="1"/>
  <c r="C7890" i="1"/>
  <c r="C7883" i="1"/>
  <c r="C7881" i="1"/>
  <c r="C7873" i="1"/>
  <c r="C7871" i="1"/>
  <c r="C7870" i="1"/>
  <c r="C7869" i="1"/>
  <c r="C7868" i="1"/>
  <c r="C7866" i="1"/>
  <c r="C7864" i="1"/>
  <c r="C7863" i="1"/>
  <c r="C7862" i="1"/>
  <c r="C7861" i="1"/>
  <c r="C7860" i="1"/>
  <c r="C7851" i="1"/>
  <c r="C7846" i="1"/>
  <c r="C7845" i="1"/>
  <c r="C7840" i="1"/>
  <c r="C7838" i="1"/>
  <c r="C7831" i="1"/>
  <c r="C7827" i="1"/>
  <c r="C7820" i="1"/>
  <c r="C7819" i="1"/>
  <c r="C7809" i="1"/>
  <c r="C7808" i="1"/>
  <c r="C7807" i="1"/>
  <c r="C7806" i="1"/>
  <c r="C7804" i="1"/>
  <c r="C7803" i="1"/>
  <c r="C7801" i="1"/>
  <c r="C7795" i="1"/>
  <c r="C7792" i="1"/>
  <c r="C7786" i="1"/>
  <c r="C7785" i="1"/>
  <c r="C7784" i="1"/>
  <c r="C7783" i="1"/>
  <c r="C7782" i="1"/>
  <c r="C7776" i="1"/>
  <c r="C7775" i="1"/>
  <c r="C7774" i="1"/>
  <c r="C7773" i="1"/>
  <c r="C7772" i="1"/>
  <c r="C7771" i="1"/>
  <c r="C7770" i="1"/>
  <c r="C7769" i="1"/>
  <c r="C7767" i="1"/>
  <c r="C7766" i="1"/>
  <c r="C7764" i="1"/>
  <c r="C7763" i="1"/>
  <c r="C7762" i="1"/>
  <c r="C7760" i="1"/>
  <c r="C7759" i="1"/>
  <c r="C7757" i="1"/>
  <c r="C7754" i="1"/>
  <c r="C7753" i="1"/>
  <c r="C7745" i="1"/>
  <c r="C7744" i="1"/>
  <c r="C7734" i="1"/>
  <c r="C7733" i="1"/>
  <c r="C7729" i="1"/>
  <c r="C7728" i="1"/>
  <c r="C7727" i="1"/>
  <c r="C7725" i="1"/>
  <c r="C7724" i="1"/>
  <c r="C7720" i="1"/>
  <c r="C7717" i="1"/>
  <c r="C7716" i="1"/>
  <c r="C7713" i="1"/>
  <c r="C7709" i="1"/>
  <c r="C7696" i="1"/>
  <c r="C7695" i="1"/>
  <c r="C7694" i="1"/>
  <c r="C7692" i="1"/>
  <c r="C7684" i="1"/>
  <c r="C7680" i="1"/>
  <c r="C7670" i="1"/>
  <c r="C7669" i="1"/>
  <c r="C7667" i="1"/>
  <c r="C7666" i="1"/>
  <c r="C7664" i="1"/>
  <c r="C7663" i="1"/>
  <c r="C7662" i="1"/>
  <c r="C7661" i="1"/>
  <c r="C7660" i="1"/>
  <c r="C7659" i="1"/>
  <c r="C7658" i="1"/>
  <c r="C7657" i="1"/>
  <c r="C7656" i="1"/>
  <c r="C7655" i="1"/>
  <c r="C7654" i="1"/>
  <c r="C7653" i="1"/>
  <c r="C7650" i="1"/>
  <c r="C7649" i="1"/>
  <c r="C7647" i="1"/>
  <c r="C7646" i="1"/>
  <c r="C7644" i="1"/>
  <c r="C7643" i="1"/>
  <c r="C7642" i="1"/>
  <c r="C7640" i="1"/>
  <c r="C7637" i="1"/>
  <c r="C7635" i="1"/>
  <c r="C7633" i="1"/>
  <c r="C7630" i="1"/>
  <c r="C7629" i="1"/>
  <c r="C7628" i="1"/>
  <c r="C7627" i="1"/>
  <c r="C7626" i="1"/>
  <c r="C7625" i="1"/>
  <c r="C7624" i="1"/>
  <c r="C7621" i="1"/>
  <c r="C7618" i="1"/>
  <c r="C7617" i="1"/>
  <c r="C7615" i="1"/>
  <c r="C7614" i="1"/>
  <c r="C7613" i="1"/>
  <c r="C7611" i="1"/>
  <c r="C7610" i="1"/>
  <c r="C7609" i="1"/>
  <c r="C7608" i="1"/>
  <c r="C7607" i="1"/>
  <c r="C7601" i="1"/>
  <c r="C7598" i="1"/>
  <c r="C7597" i="1"/>
  <c r="C7596" i="1"/>
  <c r="C7594" i="1"/>
  <c r="C7593" i="1"/>
  <c r="C7589" i="1"/>
  <c r="C7588" i="1"/>
  <c r="C7587" i="1"/>
  <c r="C7579" i="1"/>
  <c r="C7569" i="1"/>
  <c r="C7567" i="1"/>
  <c r="C7566" i="1"/>
  <c r="C7565" i="1"/>
  <c r="C7561" i="1"/>
  <c r="C7556" i="1"/>
  <c r="C7555" i="1"/>
  <c r="C7554" i="1"/>
  <c r="C7552" i="1"/>
  <c r="C7550" i="1"/>
  <c r="C7545" i="1"/>
  <c r="C7541" i="1"/>
  <c r="C7537" i="1"/>
  <c r="C7536" i="1"/>
  <c r="C7535" i="1"/>
  <c r="C7534" i="1"/>
  <c r="C7533" i="1"/>
  <c r="C7532" i="1"/>
  <c r="C7531" i="1"/>
  <c r="C7530" i="1"/>
  <c r="C7529" i="1"/>
  <c r="C7527" i="1"/>
  <c r="C7525" i="1"/>
  <c r="C7524" i="1"/>
  <c r="C7518" i="1"/>
  <c r="C7517" i="1"/>
  <c r="C7514" i="1"/>
  <c r="C7512" i="1"/>
  <c r="C7511" i="1"/>
  <c r="C7505" i="1"/>
  <c r="C7502" i="1"/>
  <c r="C7497" i="1"/>
  <c r="C7489" i="1"/>
  <c r="C7487" i="1"/>
  <c r="C7486" i="1"/>
  <c r="C7483" i="1"/>
  <c r="C7479" i="1"/>
  <c r="C7477" i="1"/>
  <c r="C7474" i="1"/>
  <c r="C7471" i="1"/>
  <c r="C7470" i="1"/>
  <c r="C7466" i="1"/>
  <c r="C7465" i="1"/>
  <c r="C7464" i="1"/>
  <c r="C7462" i="1"/>
  <c r="C7461" i="1"/>
  <c r="C7460" i="1"/>
  <c r="C7443" i="1"/>
  <c r="C7438" i="1"/>
  <c r="C7437" i="1"/>
  <c r="C7434" i="1"/>
  <c r="C7428" i="1"/>
  <c r="C7427" i="1"/>
  <c r="C7422" i="1"/>
  <c r="C7420" i="1"/>
  <c r="C7416" i="1"/>
  <c r="C7409" i="1"/>
  <c r="C7408" i="1"/>
  <c r="C7405" i="1"/>
  <c r="C7404" i="1"/>
  <c r="C7403" i="1"/>
  <c r="C7402" i="1"/>
  <c r="C7398" i="1"/>
  <c r="C7397" i="1"/>
  <c r="C7396" i="1"/>
  <c r="C7391" i="1"/>
  <c r="C7388" i="1"/>
  <c r="C7387" i="1"/>
  <c r="C7386" i="1"/>
  <c r="C7385" i="1"/>
  <c r="C7384" i="1"/>
  <c r="C7382" i="1"/>
  <c r="C7377" i="1"/>
  <c r="C7376" i="1"/>
  <c r="C7374" i="1"/>
  <c r="C7373" i="1"/>
  <c r="C7371" i="1"/>
  <c r="C7370" i="1"/>
  <c r="C7369" i="1"/>
  <c r="C7364" i="1"/>
  <c r="C7362" i="1"/>
  <c r="C7360" i="1"/>
  <c r="C7356" i="1"/>
  <c r="C7355" i="1"/>
  <c r="C7354" i="1"/>
  <c r="C7349" i="1"/>
  <c r="C7347" i="1"/>
  <c r="C7343" i="1"/>
  <c r="C7341" i="1"/>
  <c r="C7337" i="1"/>
  <c r="C7335" i="1"/>
  <c r="C7329" i="1"/>
  <c r="C7328" i="1"/>
  <c r="C7326" i="1"/>
  <c r="C7323" i="1"/>
  <c r="C7321" i="1"/>
  <c r="C7317" i="1"/>
  <c r="C7316" i="1"/>
  <c r="C7302" i="1"/>
  <c r="C7301" i="1"/>
  <c r="C7286" i="1"/>
  <c r="C7285" i="1"/>
  <c r="C7284" i="1"/>
  <c r="C7282" i="1"/>
  <c r="C7270" i="1"/>
  <c r="C7264" i="1"/>
  <c r="C7260" i="1"/>
  <c r="C7259" i="1"/>
  <c r="C7254" i="1"/>
  <c r="C7252" i="1"/>
  <c r="C7248" i="1"/>
  <c r="C7247" i="1"/>
  <c r="C7245" i="1"/>
  <c r="C7244" i="1"/>
  <c r="C7241" i="1"/>
  <c r="C7238" i="1"/>
  <c r="C7237" i="1"/>
  <c r="C7234" i="1"/>
  <c r="C7233" i="1"/>
  <c r="C7230" i="1"/>
  <c r="C7229" i="1"/>
  <c r="C7228" i="1"/>
  <c r="C7226" i="1"/>
  <c r="C7223" i="1"/>
  <c r="C7220" i="1"/>
  <c r="C7219" i="1"/>
  <c r="C7218" i="1"/>
  <c r="C7217" i="1"/>
  <c r="C7216" i="1"/>
  <c r="C7215" i="1"/>
  <c r="C7211" i="1"/>
  <c r="C7209" i="1"/>
  <c r="C7199" i="1"/>
  <c r="C7197" i="1"/>
  <c r="C7196" i="1"/>
  <c r="C7195" i="1"/>
  <c r="C7193" i="1"/>
  <c r="C7165" i="1"/>
  <c r="C7163" i="1"/>
  <c r="C7160" i="1"/>
  <c r="C7159" i="1"/>
  <c r="C7155" i="1"/>
  <c r="C7154" i="1"/>
  <c r="C7153" i="1"/>
  <c r="C7151" i="1"/>
  <c r="C7150" i="1"/>
  <c r="C7147" i="1"/>
  <c r="C7143" i="1"/>
  <c r="C7142" i="1"/>
  <c r="C7134" i="1"/>
  <c r="C7133" i="1"/>
  <c r="C7127" i="1"/>
  <c r="C7120" i="1"/>
  <c r="C7110" i="1"/>
  <c r="C7090" i="1"/>
  <c r="C7089" i="1"/>
  <c r="C7082" i="1"/>
  <c r="C7081" i="1"/>
  <c r="C7080" i="1"/>
  <c r="C7079" i="1"/>
  <c r="C7075" i="1"/>
  <c r="C7072" i="1"/>
  <c r="C7036" i="1"/>
  <c r="C7035" i="1"/>
  <c r="C7034" i="1"/>
  <c r="C7032" i="1"/>
  <c r="C7031" i="1"/>
  <c r="C7028" i="1"/>
  <c r="C7019" i="1"/>
  <c r="C7015" i="1"/>
  <c r="C7011" i="1"/>
  <c r="C7005" i="1"/>
  <c r="C6992" i="1"/>
  <c r="C6984" i="1"/>
  <c r="C6981" i="1"/>
  <c r="C6972" i="1"/>
  <c r="C6967" i="1"/>
  <c r="C6966" i="1"/>
  <c r="C6954" i="1"/>
  <c r="C6949" i="1"/>
  <c r="C6947" i="1"/>
  <c r="C6945" i="1"/>
  <c r="C6944" i="1"/>
  <c r="C6942" i="1"/>
  <c r="C6940" i="1"/>
  <c r="C6938" i="1"/>
  <c r="C6936" i="1"/>
  <c r="C6934" i="1"/>
  <c r="C6932" i="1"/>
  <c r="C6930" i="1"/>
  <c r="C6928" i="1"/>
  <c r="C6924" i="1"/>
  <c r="C6922" i="1"/>
  <c r="C6921" i="1"/>
  <c r="C6920" i="1"/>
  <c r="C6918" i="1"/>
  <c r="C6917" i="1"/>
  <c r="C6916" i="1"/>
  <c r="C6915" i="1"/>
  <c r="C6914" i="1"/>
  <c r="C6910" i="1"/>
  <c r="C6909" i="1"/>
  <c r="C6901" i="1"/>
  <c r="C6900" i="1"/>
  <c r="C6899" i="1"/>
  <c r="C6898" i="1"/>
  <c r="C6895" i="1"/>
  <c r="C6894" i="1"/>
  <c r="C6892" i="1"/>
  <c r="C6884" i="1"/>
  <c r="C6882" i="1"/>
  <c r="C6879" i="1"/>
  <c r="C6876" i="1"/>
  <c r="C6872" i="1"/>
  <c r="C6871" i="1"/>
  <c r="C6869" i="1"/>
  <c r="C6863" i="1"/>
  <c r="C6862" i="1"/>
  <c r="C6860" i="1"/>
  <c r="C6859" i="1"/>
  <c r="C6858" i="1"/>
  <c r="C6856" i="1"/>
  <c r="C6855" i="1"/>
  <c r="C6854" i="1"/>
  <c r="C6853" i="1"/>
  <c r="C6851" i="1"/>
  <c r="C6850" i="1"/>
  <c r="C6849" i="1"/>
  <c r="C6848" i="1"/>
  <c r="C6846" i="1"/>
  <c r="C6844" i="1"/>
  <c r="C6842" i="1"/>
  <c r="C6841" i="1"/>
  <c r="C6838" i="1"/>
  <c r="C6837" i="1"/>
  <c r="C6835" i="1"/>
  <c r="C6834" i="1"/>
  <c r="C6832" i="1"/>
  <c r="C6831" i="1"/>
  <c r="C6830" i="1"/>
  <c r="C6829" i="1"/>
  <c r="C6828" i="1"/>
  <c r="C6826" i="1"/>
  <c r="C6825" i="1"/>
  <c r="C6820" i="1"/>
  <c r="C6819" i="1"/>
  <c r="C6813" i="1"/>
  <c r="C6812" i="1"/>
  <c r="C6811" i="1"/>
  <c r="C6810" i="1"/>
  <c r="C6809" i="1"/>
  <c r="C6803" i="1"/>
  <c r="C6802" i="1"/>
  <c r="C6801" i="1"/>
  <c r="C6800" i="1"/>
  <c r="C6798" i="1"/>
  <c r="C6795" i="1"/>
  <c r="C6794" i="1"/>
  <c r="C6792" i="1"/>
  <c r="C6791" i="1"/>
  <c r="C6790" i="1"/>
  <c r="C6789" i="1"/>
  <c r="C6787" i="1"/>
  <c r="C6786" i="1"/>
  <c r="C6782" i="1"/>
  <c r="C6779" i="1"/>
  <c r="C6778" i="1"/>
  <c r="C6777" i="1"/>
  <c r="C6772" i="1"/>
  <c r="C6769" i="1"/>
  <c r="C6765" i="1"/>
  <c r="C6763" i="1"/>
  <c r="C6758" i="1"/>
  <c r="C6754" i="1"/>
  <c r="C6753" i="1"/>
  <c r="C6752" i="1"/>
  <c r="C6750" i="1"/>
  <c r="C6749" i="1"/>
  <c r="C6747" i="1"/>
  <c r="C6746" i="1"/>
  <c r="C6743" i="1"/>
  <c r="C6740" i="1"/>
  <c r="C6739" i="1"/>
  <c r="C6738" i="1"/>
  <c r="C6737" i="1"/>
  <c r="C6736" i="1"/>
  <c r="C6735" i="1"/>
  <c r="C6734" i="1"/>
  <c r="C6728" i="1"/>
  <c r="C6725" i="1"/>
  <c r="C6724" i="1"/>
  <c r="C6723" i="1"/>
  <c r="C6718" i="1"/>
  <c r="C6716" i="1"/>
  <c r="C6714" i="1"/>
  <c r="C6713" i="1"/>
  <c r="C6710" i="1"/>
  <c r="C6708" i="1"/>
  <c r="C6707" i="1"/>
  <c r="C6706" i="1"/>
  <c r="C6698" i="1"/>
  <c r="C6696" i="1"/>
  <c r="C6694" i="1"/>
  <c r="C6691" i="1"/>
  <c r="C6682" i="1"/>
  <c r="C6676" i="1"/>
  <c r="C6675" i="1"/>
  <c r="C6674" i="1"/>
  <c r="C6672" i="1"/>
  <c r="C6670" i="1"/>
  <c r="C6668" i="1"/>
  <c r="C6667" i="1"/>
  <c r="C6666" i="1"/>
  <c r="C6665" i="1"/>
  <c r="C6662" i="1"/>
  <c r="C6661" i="1"/>
  <c r="C6656" i="1"/>
  <c r="C6655" i="1"/>
  <c r="C6653" i="1"/>
  <c r="C6652" i="1"/>
  <c r="C6648" i="1"/>
  <c r="C6647" i="1"/>
  <c r="C6646" i="1"/>
  <c r="C6643" i="1"/>
  <c r="C6640" i="1"/>
  <c r="C6639" i="1"/>
  <c r="C6637" i="1"/>
  <c r="C6636" i="1"/>
  <c r="C6635" i="1"/>
  <c r="C6633" i="1"/>
  <c r="C6631" i="1"/>
  <c r="C6630" i="1"/>
  <c r="C6628" i="1"/>
  <c r="C6627" i="1"/>
  <c r="C6626" i="1"/>
  <c r="C6625" i="1"/>
  <c r="C6620" i="1"/>
  <c r="C6618" i="1"/>
  <c r="C6615" i="1"/>
  <c r="C6614" i="1"/>
  <c r="C6613" i="1"/>
  <c r="C6611" i="1"/>
  <c r="C6608" i="1"/>
  <c r="C6597" i="1"/>
  <c r="C6596" i="1"/>
  <c r="C6595" i="1"/>
  <c r="C6594" i="1"/>
  <c r="C6591" i="1"/>
  <c r="C6590" i="1"/>
  <c r="C6589" i="1"/>
  <c r="C6587" i="1"/>
  <c r="C6584" i="1"/>
  <c r="C6583" i="1"/>
  <c r="C6576" i="1"/>
  <c r="C6572" i="1"/>
  <c r="C6571" i="1"/>
  <c r="C6569" i="1"/>
  <c r="C6568" i="1"/>
  <c r="C6567" i="1"/>
  <c r="C6563" i="1"/>
  <c r="C6558" i="1"/>
  <c r="C6557" i="1"/>
  <c r="C6542" i="1"/>
  <c r="C6531" i="1"/>
  <c r="C6529" i="1"/>
  <c r="C6527" i="1"/>
  <c r="C6525" i="1"/>
  <c r="C6523" i="1"/>
  <c r="C6521" i="1"/>
  <c r="C6518" i="1"/>
  <c r="C6515" i="1"/>
  <c r="C6505" i="1"/>
  <c r="C6496" i="1"/>
  <c r="C6494" i="1"/>
  <c r="C6493" i="1"/>
  <c r="C6491" i="1"/>
  <c r="C6490" i="1"/>
  <c r="C6485" i="1"/>
  <c r="C6483" i="1"/>
  <c r="C6477" i="1"/>
  <c r="C6473" i="1"/>
  <c r="C6472" i="1"/>
  <c r="C6471" i="1"/>
  <c r="C6469" i="1"/>
  <c r="C6462" i="1"/>
  <c r="C6461" i="1"/>
  <c r="C6460" i="1"/>
  <c r="C6459" i="1"/>
  <c r="C6451" i="1"/>
  <c r="C6448" i="1"/>
  <c r="C6447" i="1"/>
  <c r="C6443" i="1"/>
  <c r="C6423" i="1"/>
  <c r="C6416" i="1"/>
  <c r="C6415" i="1"/>
  <c r="C6414" i="1"/>
  <c r="C6410" i="1"/>
  <c r="C6409" i="1"/>
  <c r="C6407" i="1"/>
  <c r="C6405" i="1"/>
  <c r="C6404" i="1"/>
  <c r="C6403" i="1"/>
  <c r="C6402" i="1"/>
  <c r="C6401" i="1"/>
  <c r="C6400" i="1"/>
  <c r="C6399" i="1"/>
  <c r="C6394" i="1"/>
  <c r="C6383" i="1"/>
  <c r="C6377" i="1"/>
  <c r="C6356" i="1"/>
  <c r="C6353" i="1"/>
  <c r="C6348" i="1"/>
  <c r="C6344" i="1"/>
  <c r="C6342" i="1"/>
  <c r="C6340" i="1"/>
  <c r="C6332" i="1"/>
  <c r="C6330" i="1"/>
  <c r="C6329" i="1"/>
  <c r="C6328" i="1"/>
  <c r="C6325" i="1"/>
  <c r="C6324" i="1"/>
  <c r="C6322" i="1"/>
  <c r="C6314" i="1"/>
  <c r="C6313" i="1"/>
  <c r="C6312" i="1"/>
  <c r="C6311" i="1"/>
  <c r="C6309" i="1"/>
  <c r="C6308" i="1"/>
  <c r="C6307" i="1"/>
  <c r="C6288" i="1"/>
  <c r="C6279" i="1"/>
  <c r="C6271" i="1"/>
  <c r="C6268" i="1"/>
  <c r="C6267" i="1"/>
  <c r="C6263" i="1"/>
  <c r="C6262" i="1"/>
  <c r="C6259" i="1"/>
  <c r="C6258" i="1"/>
  <c r="C6257" i="1"/>
  <c r="C6256" i="1"/>
  <c r="C6255" i="1"/>
  <c r="C6254" i="1"/>
  <c r="C6253" i="1"/>
  <c r="C6252" i="1"/>
  <c r="C6251" i="1"/>
  <c r="C6250" i="1"/>
  <c r="C6247" i="1"/>
  <c r="C6236" i="1"/>
  <c r="C6234" i="1"/>
  <c r="C6233" i="1"/>
  <c r="C6232" i="1"/>
  <c r="C6231" i="1"/>
  <c r="C6230" i="1"/>
  <c r="C6229" i="1"/>
  <c r="C6228" i="1"/>
  <c r="C6215" i="1"/>
  <c r="C6204" i="1"/>
  <c r="C6201" i="1"/>
  <c r="C6199" i="1"/>
  <c r="C6197" i="1"/>
  <c r="C6193" i="1"/>
  <c r="C6192" i="1"/>
  <c r="C6188" i="1"/>
  <c r="C6185" i="1"/>
  <c r="C6181" i="1"/>
  <c r="C6178" i="1"/>
  <c r="C6177" i="1"/>
  <c r="C6176" i="1"/>
  <c r="C6175" i="1"/>
  <c r="C6174" i="1"/>
  <c r="C6173" i="1"/>
  <c r="C6172" i="1"/>
  <c r="C6171" i="1"/>
  <c r="C6170" i="1"/>
  <c r="C6168" i="1"/>
  <c r="C6167" i="1"/>
  <c r="C6162" i="1"/>
  <c r="C6157" i="1"/>
  <c r="C6149" i="1"/>
  <c r="C6147" i="1"/>
  <c r="C6146" i="1"/>
  <c r="C6143" i="1"/>
  <c r="C6142" i="1"/>
  <c r="C6133" i="1"/>
  <c r="C6132" i="1"/>
  <c r="C6131" i="1"/>
  <c r="C6130" i="1"/>
  <c r="C6128" i="1"/>
  <c r="C6126" i="1"/>
  <c r="C6125" i="1"/>
  <c r="C6124" i="1"/>
  <c r="C6123" i="1"/>
  <c r="C6121" i="1"/>
  <c r="C6120" i="1"/>
  <c r="C6116" i="1"/>
  <c r="C6115" i="1"/>
  <c r="C6111" i="1"/>
  <c r="C6110" i="1"/>
  <c r="C6101" i="1"/>
  <c r="C6100" i="1"/>
  <c r="C6087" i="1"/>
  <c r="C6085" i="1"/>
  <c r="C6083" i="1"/>
  <c r="C6078" i="1"/>
  <c r="C6075" i="1"/>
  <c r="C6055" i="1"/>
  <c r="C6051" i="1"/>
  <c r="C6050" i="1"/>
  <c r="C6048" i="1"/>
  <c r="C6047" i="1"/>
  <c r="C6045" i="1"/>
  <c r="C6043" i="1"/>
  <c r="C6026" i="1"/>
  <c r="C6002" i="1"/>
  <c r="C6001" i="1"/>
  <c r="C6000" i="1"/>
  <c r="C5999" i="1"/>
  <c r="C5998" i="1"/>
  <c r="C5996" i="1"/>
  <c r="C5995" i="1"/>
  <c r="C5994" i="1"/>
  <c r="C5993" i="1"/>
  <c r="C5991" i="1"/>
  <c r="C5987" i="1"/>
  <c r="C5986" i="1"/>
  <c r="C5985" i="1"/>
  <c r="C5976" i="1"/>
  <c r="C5971" i="1"/>
  <c r="C5964" i="1"/>
  <c r="C5963" i="1"/>
  <c r="C5962" i="1"/>
  <c r="C5961" i="1"/>
  <c r="C5960" i="1"/>
  <c r="C5957" i="1"/>
  <c r="C5956" i="1"/>
  <c r="C5955" i="1"/>
  <c r="C5953" i="1"/>
  <c r="C5950" i="1"/>
  <c r="C5945" i="1"/>
  <c r="C5944" i="1"/>
  <c r="C5943" i="1"/>
  <c r="C5942" i="1"/>
  <c r="C5938" i="1"/>
  <c r="C5928" i="1"/>
  <c r="C5921" i="1"/>
  <c r="C5920" i="1"/>
  <c r="C5917" i="1"/>
  <c r="C5916" i="1"/>
  <c r="C5915" i="1"/>
  <c r="C5912" i="1"/>
  <c r="C5911" i="1"/>
  <c r="C5910" i="1"/>
  <c r="C5909" i="1"/>
  <c r="C5908" i="1"/>
  <c r="C5907" i="1"/>
  <c r="C5905" i="1"/>
  <c r="C5899" i="1"/>
  <c r="C5897" i="1"/>
  <c r="C5892" i="1"/>
  <c r="C5891" i="1"/>
  <c r="C5890" i="1"/>
  <c r="C5889" i="1"/>
  <c r="C5888" i="1"/>
  <c r="C5886" i="1"/>
  <c r="C5885" i="1"/>
  <c r="C5884" i="1"/>
  <c r="C5883" i="1"/>
  <c r="C5880" i="1"/>
  <c r="C5879" i="1"/>
  <c r="C5878" i="1"/>
  <c r="C5877" i="1"/>
  <c r="C5876" i="1"/>
  <c r="C5875" i="1"/>
  <c r="C5874" i="1"/>
  <c r="C5873" i="1"/>
  <c r="C5872" i="1"/>
  <c r="C5871" i="1"/>
  <c r="C5870" i="1"/>
  <c r="C5869" i="1"/>
  <c r="C5868" i="1"/>
  <c r="C5867" i="1"/>
  <c r="C5864" i="1"/>
  <c r="C5863" i="1"/>
  <c r="C5862" i="1"/>
  <c r="C5858" i="1"/>
  <c r="C5856" i="1"/>
  <c r="C5855" i="1"/>
  <c r="C5853" i="1"/>
  <c r="C5852" i="1"/>
  <c r="C5848" i="1"/>
  <c r="C5845" i="1"/>
  <c r="C5838" i="1"/>
  <c r="C5836" i="1"/>
  <c r="C5835" i="1"/>
  <c r="C5830" i="1"/>
  <c r="C5827" i="1"/>
  <c r="C5826" i="1"/>
  <c r="C5823" i="1"/>
  <c r="C5822" i="1"/>
  <c r="C5819" i="1"/>
  <c r="C5818" i="1"/>
  <c r="C5817" i="1"/>
  <c r="C5816" i="1"/>
  <c r="C5815" i="1"/>
  <c r="C5814" i="1"/>
  <c r="C5810" i="1"/>
  <c r="C5809" i="1"/>
  <c r="C5808" i="1"/>
  <c r="C5805" i="1"/>
  <c r="C5803" i="1"/>
  <c r="C5797" i="1"/>
  <c r="C5796" i="1"/>
  <c r="C5794" i="1"/>
  <c r="C5789" i="1"/>
  <c r="C5786" i="1"/>
  <c r="C5785" i="1"/>
  <c r="C5784" i="1"/>
  <c r="C5781" i="1"/>
  <c r="C5780" i="1"/>
  <c r="C5779" i="1"/>
  <c r="C5778" i="1"/>
  <c r="C5768" i="1"/>
  <c r="C5767" i="1"/>
  <c r="C5764" i="1"/>
  <c r="C5762" i="1"/>
  <c r="C5758" i="1"/>
  <c r="C5757" i="1"/>
  <c r="C5756" i="1"/>
  <c r="C5755" i="1"/>
  <c r="C5753" i="1"/>
  <c r="C5752" i="1"/>
  <c r="C5749" i="1"/>
  <c r="C5748" i="1"/>
  <c r="C5747" i="1"/>
  <c r="C5746" i="1"/>
  <c r="C5745" i="1"/>
  <c r="C5744" i="1"/>
  <c r="C5743" i="1"/>
  <c r="C5742" i="1"/>
  <c r="C5736" i="1"/>
  <c r="C5735" i="1"/>
  <c r="C5730" i="1"/>
  <c r="C5728" i="1"/>
  <c r="C5727" i="1"/>
  <c r="C5718" i="1"/>
  <c r="C5715" i="1"/>
  <c r="C5708" i="1"/>
  <c r="C5705" i="1"/>
  <c r="C5704" i="1"/>
  <c r="C5703" i="1"/>
  <c r="C5701" i="1"/>
  <c r="C5700" i="1"/>
  <c r="C5698" i="1"/>
  <c r="C5697" i="1"/>
  <c r="C5696" i="1"/>
  <c r="C5695" i="1"/>
  <c r="C5694" i="1"/>
  <c r="C5691" i="1"/>
  <c r="C5690" i="1"/>
  <c r="C5689" i="1"/>
  <c r="C5688" i="1"/>
  <c r="C5687" i="1"/>
  <c r="C5686" i="1"/>
  <c r="C5676" i="1"/>
  <c r="C5675" i="1"/>
  <c r="C5673" i="1"/>
  <c r="C5672" i="1"/>
  <c r="C5668" i="1"/>
  <c r="C5663" i="1"/>
  <c r="C5660" i="1"/>
  <c r="C5653" i="1"/>
  <c r="C5651" i="1"/>
  <c r="C5650" i="1"/>
  <c r="C5647" i="1"/>
  <c r="C5645" i="1"/>
  <c r="C5644" i="1"/>
  <c r="C5643" i="1"/>
  <c r="C5639" i="1"/>
  <c r="C5638" i="1"/>
  <c r="C5632" i="1"/>
  <c r="C5631" i="1"/>
  <c r="C5630" i="1"/>
  <c r="C5625" i="1"/>
  <c r="C5624" i="1"/>
  <c r="C5622" i="1"/>
  <c r="C5621" i="1"/>
  <c r="C5620" i="1"/>
  <c r="C5619" i="1"/>
  <c r="C5618" i="1"/>
  <c r="C5617" i="1"/>
  <c r="C5616" i="1"/>
  <c r="C5614" i="1"/>
  <c r="C5613" i="1"/>
  <c r="C5612" i="1"/>
  <c r="C5607" i="1"/>
  <c r="C5606" i="1"/>
  <c r="C5605" i="1"/>
  <c r="C5603" i="1"/>
  <c r="C5597" i="1"/>
  <c r="C5596" i="1"/>
  <c r="C5595" i="1"/>
  <c r="C5594" i="1"/>
  <c r="C5593" i="1"/>
  <c r="C5590" i="1"/>
  <c r="C5589" i="1"/>
  <c r="C5588" i="1"/>
  <c r="C5586" i="1"/>
  <c r="C5585" i="1"/>
  <c r="C5583" i="1"/>
  <c r="C5582" i="1"/>
  <c r="C5580" i="1"/>
  <c r="C5579" i="1"/>
  <c r="C5578" i="1"/>
  <c r="C5577" i="1"/>
  <c r="C5575" i="1"/>
  <c r="C5574" i="1"/>
  <c r="C5573" i="1"/>
  <c r="C5572" i="1"/>
  <c r="C5571" i="1"/>
  <c r="C5570" i="1"/>
  <c r="C5569" i="1"/>
  <c r="C5568" i="1"/>
  <c r="C5567" i="1"/>
  <c r="C5566" i="1"/>
  <c r="C5565" i="1"/>
  <c r="C5563" i="1"/>
  <c r="C5559" i="1"/>
  <c r="C5556" i="1"/>
  <c r="C5554" i="1"/>
  <c r="C5552" i="1"/>
  <c r="C5549" i="1"/>
  <c r="C5545" i="1"/>
  <c r="C5541" i="1"/>
  <c r="C5537" i="1"/>
  <c r="C5536" i="1"/>
  <c r="C5534" i="1"/>
  <c r="C5533" i="1"/>
  <c r="C5532" i="1"/>
  <c r="C5529" i="1"/>
  <c r="C5525" i="1"/>
  <c r="C5524" i="1"/>
  <c r="C5522" i="1"/>
  <c r="C5521" i="1"/>
  <c r="C5520" i="1"/>
  <c r="C5518" i="1"/>
  <c r="C5517" i="1"/>
  <c r="C5516" i="1"/>
  <c r="C5515" i="1"/>
  <c r="C5514" i="1"/>
  <c r="C5513" i="1"/>
  <c r="C5512" i="1"/>
  <c r="C5511" i="1"/>
  <c r="C5509" i="1"/>
  <c r="C5508" i="1"/>
  <c r="C5507" i="1"/>
  <c r="C5506" i="1"/>
  <c r="C5498" i="1"/>
  <c r="C5497" i="1"/>
  <c r="C5496" i="1"/>
  <c r="C5495" i="1"/>
  <c r="C5494" i="1"/>
  <c r="C5487" i="1"/>
  <c r="C5485" i="1"/>
  <c r="C5483" i="1"/>
  <c r="C5481" i="1"/>
  <c r="C5480" i="1"/>
  <c r="C5479" i="1"/>
  <c r="C5478" i="1"/>
  <c r="C5477" i="1"/>
  <c r="C5476" i="1"/>
  <c r="C5475" i="1"/>
  <c r="C5474" i="1"/>
  <c r="C5473" i="1"/>
  <c r="C5472" i="1"/>
  <c r="C5471" i="1"/>
  <c r="C5470" i="1"/>
  <c r="C5469" i="1"/>
  <c r="C5468" i="1"/>
  <c r="C5466" i="1"/>
  <c r="C5465" i="1"/>
  <c r="C5464" i="1"/>
  <c r="C5461" i="1"/>
  <c r="C5460" i="1"/>
  <c r="C5459" i="1"/>
  <c r="C5458" i="1"/>
  <c r="C5457" i="1"/>
  <c r="C5456" i="1"/>
  <c r="C5455" i="1"/>
  <c r="C5454" i="1"/>
  <c r="C5449" i="1"/>
  <c r="C5448" i="1"/>
  <c r="C5447" i="1"/>
  <c r="C5445" i="1"/>
  <c r="C5442" i="1"/>
  <c r="C5441" i="1"/>
  <c r="C5439" i="1"/>
  <c r="C5438" i="1"/>
  <c r="C5435" i="1"/>
  <c r="C5430" i="1"/>
  <c r="C5429" i="1"/>
  <c r="C5428" i="1"/>
  <c r="C5427" i="1"/>
  <c r="C5425" i="1"/>
  <c r="C5420" i="1"/>
  <c r="C5418" i="1"/>
  <c r="C5415" i="1"/>
  <c r="C5414" i="1"/>
  <c r="C5410" i="1"/>
  <c r="C5409" i="1"/>
  <c r="C5408" i="1"/>
  <c r="C5406" i="1"/>
  <c r="C5405" i="1"/>
  <c r="C5404" i="1"/>
  <c r="C5403" i="1"/>
  <c r="C5400" i="1"/>
  <c r="C5399" i="1"/>
  <c r="C5398" i="1"/>
  <c r="C5397" i="1"/>
  <c r="C5396" i="1"/>
  <c r="C5395" i="1"/>
  <c r="C5389" i="1"/>
  <c r="C5385" i="1"/>
  <c r="C5384" i="1"/>
  <c r="C5382" i="1"/>
  <c r="C5379" i="1"/>
  <c r="C5375" i="1"/>
  <c r="C5374" i="1"/>
  <c r="C5373" i="1"/>
  <c r="C5372" i="1"/>
  <c r="C5370" i="1"/>
  <c r="C5369" i="1"/>
  <c r="C5368" i="1"/>
  <c r="C5364" i="1"/>
  <c r="C5363" i="1"/>
  <c r="C5361" i="1"/>
  <c r="C5357" i="1"/>
  <c r="C5353" i="1"/>
  <c r="C5344" i="1"/>
  <c r="C5342" i="1"/>
  <c r="C5341" i="1"/>
  <c r="C5333" i="1"/>
  <c r="C5328" i="1"/>
  <c r="C5324" i="1"/>
  <c r="C5323" i="1"/>
  <c r="C5322" i="1"/>
  <c r="C5319" i="1"/>
  <c r="C5318" i="1"/>
  <c r="C5316" i="1"/>
  <c r="C5313" i="1"/>
  <c r="C5310" i="1"/>
  <c r="C5306" i="1"/>
  <c r="C5301" i="1"/>
  <c r="C5300" i="1"/>
  <c r="C5297" i="1"/>
  <c r="C5295" i="1"/>
  <c r="C5294" i="1"/>
  <c r="C5293" i="1"/>
  <c r="C5292" i="1"/>
  <c r="C5290" i="1"/>
  <c r="C5289" i="1"/>
  <c r="C5287" i="1"/>
  <c r="C5280" i="1"/>
  <c r="C5278" i="1"/>
  <c r="C5276" i="1"/>
  <c r="C5275" i="1"/>
  <c r="C5274" i="1"/>
  <c r="C5273" i="1"/>
  <c r="C5272" i="1"/>
  <c r="C5271" i="1"/>
  <c r="C5270" i="1"/>
  <c r="C5268" i="1"/>
  <c r="C5267" i="1"/>
  <c r="C5266" i="1"/>
  <c r="C5265" i="1"/>
  <c r="C5264" i="1"/>
  <c r="C5263" i="1"/>
  <c r="C5262" i="1"/>
  <c r="C5258" i="1"/>
  <c r="C5257" i="1"/>
  <c r="C5251" i="1"/>
  <c r="C5250" i="1"/>
  <c r="C5248" i="1"/>
  <c r="C5247" i="1"/>
  <c r="C5237" i="1"/>
  <c r="C5236" i="1"/>
  <c r="C5234" i="1"/>
  <c r="C5233" i="1"/>
  <c r="C5232" i="1"/>
  <c r="C5230" i="1"/>
  <c r="C5227" i="1"/>
  <c r="C5226" i="1"/>
  <c r="C5225" i="1"/>
  <c r="C5224" i="1"/>
  <c r="C5223" i="1"/>
  <c r="C5220" i="1"/>
  <c r="C5215" i="1"/>
  <c r="C5212" i="1"/>
  <c r="C5205" i="1"/>
  <c r="C5204" i="1"/>
  <c r="C5203" i="1"/>
  <c r="C5202" i="1"/>
  <c r="C5197" i="1"/>
  <c r="C5196" i="1"/>
  <c r="C5186" i="1"/>
  <c r="C5185" i="1"/>
  <c r="C5184" i="1"/>
  <c r="C5183" i="1"/>
  <c r="C5182" i="1"/>
  <c r="C5181" i="1"/>
  <c r="C5180" i="1"/>
  <c r="C5179" i="1"/>
  <c r="C5173" i="1"/>
  <c r="C5171" i="1"/>
  <c r="C5170" i="1"/>
  <c r="C5169" i="1"/>
  <c r="C5168" i="1"/>
  <c r="C5167" i="1"/>
  <c r="C5165" i="1"/>
  <c r="C5159" i="1"/>
  <c r="C5158" i="1"/>
  <c r="C5157" i="1"/>
  <c r="C5153" i="1"/>
  <c r="C5129" i="1"/>
  <c r="C5121" i="1"/>
  <c r="C5119" i="1"/>
  <c r="C5118" i="1"/>
  <c r="C5117" i="1"/>
  <c r="C5103" i="1"/>
  <c r="C5100" i="1"/>
  <c r="C5097" i="1"/>
  <c r="C5095" i="1"/>
  <c r="C5094" i="1"/>
  <c r="C5087" i="1"/>
  <c r="C5082" i="1"/>
  <c r="C5076" i="1"/>
  <c r="C5074" i="1"/>
  <c r="C5073" i="1"/>
  <c r="C5072" i="1"/>
  <c r="C5071" i="1"/>
  <c r="C5059" i="1"/>
  <c r="C5058" i="1"/>
  <c r="C5051" i="1"/>
  <c r="C5042" i="1"/>
  <c r="C5040" i="1"/>
  <c r="C5038" i="1"/>
  <c r="C5037" i="1"/>
  <c r="C5036" i="1"/>
  <c r="C5035" i="1"/>
  <c r="C5034" i="1"/>
  <c r="C5033" i="1"/>
  <c r="C5026" i="1"/>
  <c r="C5025" i="1"/>
  <c r="C5022" i="1"/>
  <c r="C5018" i="1"/>
  <c r="C5017" i="1"/>
  <c r="C5016" i="1"/>
  <c r="C5015" i="1"/>
  <c r="C5010" i="1"/>
  <c r="C5009" i="1"/>
  <c r="C5008" i="1"/>
  <c r="C5006" i="1"/>
  <c r="C5005" i="1"/>
  <c r="C4996" i="1"/>
  <c r="C4995" i="1"/>
  <c r="C4981" i="1"/>
  <c r="C4978" i="1"/>
  <c r="C4971" i="1"/>
  <c r="C4962" i="1"/>
  <c r="C4958" i="1"/>
  <c r="C4955" i="1"/>
  <c r="C4954" i="1"/>
  <c r="C4953" i="1"/>
  <c r="C4952" i="1"/>
  <c r="C4946" i="1"/>
  <c r="C4942" i="1"/>
  <c r="C4939" i="1"/>
  <c r="C4938" i="1"/>
  <c r="C4930" i="1"/>
  <c r="C4921" i="1"/>
  <c r="C4919" i="1"/>
  <c r="C4918" i="1"/>
  <c r="C4917" i="1"/>
  <c r="C4916" i="1"/>
  <c r="C4891" i="1"/>
  <c r="C4890" i="1"/>
  <c r="C4888" i="1"/>
  <c r="C4883" i="1"/>
  <c r="C4878" i="1"/>
  <c r="C4877" i="1"/>
  <c r="C4876" i="1"/>
  <c r="C4874" i="1"/>
  <c r="C4871" i="1"/>
  <c r="C4870" i="1"/>
  <c r="C4869" i="1"/>
  <c r="C4863" i="1"/>
  <c r="C4862" i="1"/>
  <c r="C4856" i="1"/>
  <c r="C4855" i="1"/>
  <c r="C4854" i="1"/>
  <c r="C4852" i="1"/>
  <c r="C4851" i="1"/>
  <c r="C4849" i="1"/>
  <c r="C4844" i="1"/>
  <c r="C4841" i="1"/>
  <c r="C4840" i="1"/>
  <c r="C4829" i="1"/>
  <c r="C4827" i="1"/>
  <c r="C4824" i="1"/>
  <c r="C4821" i="1"/>
  <c r="C4818" i="1"/>
  <c r="C4816" i="1"/>
  <c r="C4812" i="1"/>
  <c r="C4811" i="1"/>
  <c r="C4810" i="1"/>
  <c r="C4804" i="1"/>
  <c r="C4803" i="1"/>
  <c r="C4801" i="1"/>
  <c r="C4800" i="1"/>
  <c r="C4798" i="1"/>
  <c r="C4796" i="1"/>
  <c r="C4791" i="1"/>
  <c r="C4790" i="1"/>
  <c r="C4788" i="1"/>
  <c r="C4785" i="1"/>
  <c r="C4783" i="1"/>
  <c r="C4776" i="1"/>
  <c r="C4774" i="1"/>
  <c r="C4769" i="1"/>
  <c r="C4764" i="1"/>
  <c r="C4763" i="1"/>
  <c r="C4759" i="1"/>
  <c r="C4758" i="1"/>
  <c r="C4757" i="1"/>
  <c r="C4756" i="1"/>
  <c r="C4755" i="1"/>
  <c r="C4754" i="1"/>
  <c r="C4753" i="1"/>
  <c r="C4752" i="1"/>
  <c r="C4750" i="1"/>
  <c r="C4747" i="1"/>
  <c r="C4746" i="1"/>
  <c r="C4745" i="1"/>
  <c r="C4743" i="1"/>
  <c r="C4741" i="1"/>
  <c r="C4740" i="1"/>
  <c r="C4739" i="1"/>
  <c r="C4738" i="1"/>
  <c r="C4736" i="1"/>
  <c r="C4733" i="1"/>
  <c r="C4732" i="1"/>
  <c r="C4720" i="1"/>
  <c r="C4713" i="1"/>
  <c r="C4698" i="1"/>
  <c r="C4697" i="1"/>
  <c r="C4695" i="1"/>
  <c r="C4693" i="1"/>
  <c r="C4685" i="1"/>
  <c r="C4683" i="1"/>
  <c r="C4682" i="1"/>
  <c r="C4681" i="1"/>
  <c r="C4680" i="1"/>
  <c r="C4679" i="1"/>
  <c r="C4678" i="1"/>
  <c r="C4677" i="1"/>
  <c r="C4675" i="1"/>
  <c r="C4674" i="1"/>
  <c r="C4673" i="1"/>
  <c r="C4672" i="1"/>
  <c r="C4670" i="1"/>
  <c r="C4667" i="1"/>
  <c r="C4664" i="1"/>
  <c r="C4661" i="1"/>
  <c r="C4660" i="1"/>
  <c r="C4648" i="1"/>
  <c r="C4647" i="1"/>
  <c r="C4645" i="1"/>
  <c r="C4618" i="1"/>
  <c r="C4617" i="1"/>
  <c r="C4616" i="1"/>
  <c r="C4615" i="1"/>
  <c r="C4614" i="1"/>
  <c r="C4613" i="1"/>
  <c r="C4612" i="1"/>
  <c r="C4611" i="1"/>
  <c r="C4602" i="1"/>
  <c r="C4601" i="1"/>
  <c r="C4600" i="1"/>
  <c r="C4579" i="1"/>
  <c r="C4578" i="1"/>
  <c r="C4574" i="1"/>
  <c r="C4572" i="1"/>
  <c r="C4568" i="1"/>
  <c r="C4565" i="1"/>
  <c r="C4551" i="1"/>
  <c r="C4550" i="1"/>
  <c r="C4549" i="1"/>
  <c r="C4548" i="1"/>
  <c r="C4546" i="1"/>
  <c r="C4544" i="1"/>
  <c r="C4542" i="1"/>
  <c r="C4536" i="1"/>
  <c r="C4535" i="1"/>
  <c r="C4528" i="1"/>
  <c r="C4527" i="1"/>
  <c r="C4524" i="1"/>
  <c r="C4523" i="1"/>
  <c r="C4521" i="1"/>
  <c r="C4520" i="1"/>
  <c r="C4519" i="1"/>
  <c r="C4515" i="1"/>
  <c r="C4514" i="1"/>
  <c r="C4507" i="1"/>
  <c r="C4506" i="1"/>
  <c r="C4505" i="1"/>
  <c r="C4495" i="1"/>
  <c r="C4488" i="1"/>
  <c r="C4486" i="1"/>
  <c r="C4483" i="1"/>
  <c r="C4482" i="1"/>
  <c r="C4468" i="1"/>
  <c r="C4467" i="1"/>
  <c r="C4466" i="1"/>
  <c r="C4465" i="1"/>
  <c r="C4464" i="1"/>
  <c r="C4459" i="1"/>
  <c r="C4458" i="1"/>
  <c r="C4450" i="1"/>
  <c r="C4445" i="1"/>
  <c r="C4440" i="1"/>
  <c r="C4436" i="1"/>
  <c r="C4432" i="1"/>
  <c r="C4431" i="1"/>
  <c r="C4429" i="1"/>
  <c r="C4424" i="1"/>
  <c r="C4423" i="1"/>
  <c r="C4419" i="1"/>
  <c r="C4418" i="1"/>
  <c r="C4406" i="1"/>
  <c r="C4405" i="1"/>
  <c r="C4401" i="1"/>
  <c r="C4400" i="1"/>
  <c r="C4399" i="1"/>
  <c r="C4397" i="1"/>
  <c r="C4396" i="1"/>
  <c r="C4395" i="1"/>
  <c r="C4394" i="1"/>
  <c r="C4393" i="1"/>
  <c r="C4390" i="1"/>
  <c r="C4376" i="1"/>
  <c r="C4368" i="1"/>
  <c r="C4356" i="1"/>
  <c r="C4353" i="1"/>
  <c r="C4352" i="1"/>
  <c r="C4343" i="1"/>
  <c r="C4341" i="1"/>
  <c r="C4340" i="1"/>
  <c r="C4331" i="1"/>
  <c r="C4329" i="1"/>
  <c r="C4324" i="1"/>
  <c r="C4323" i="1"/>
  <c r="C4322" i="1"/>
  <c r="C4319" i="1"/>
  <c r="C4318" i="1"/>
  <c r="C4317" i="1"/>
  <c r="C4316" i="1"/>
  <c r="C4311" i="1"/>
  <c r="C4310" i="1"/>
  <c r="C4303" i="1"/>
  <c r="C4302" i="1"/>
  <c r="C4301" i="1"/>
  <c r="C4299" i="1"/>
  <c r="C4295" i="1"/>
  <c r="C4286" i="1"/>
  <c r="C4283" i="1"/>
  <c r="C4282" i="1"/>
  <c r="C4269" i="1"/>
  <c r="C4268" i="1"/>
  <c r="C4267" i="1"/>
  <c r="C4264" i="1"/>
  <c r="C4263" i="1"/>
  <c r="C4252" i="1"/>
  <c r="C4250" i="1"/>
  <c r="C4249" i="1"/>
  <c r="C4248" i="1"/>
  <c r="C4242" i="1"/>
  <c r="C4237" i="1"/>
  <c r="C4236" i="1"/>
  <c r="C4234" i="1"/>
  <c r="C4223" i="1"/>
  <c r="C4213" i="1"/>
  <c r="C4201" i="1"/>
  <c r="C4200" i="1"/>
  <c r="C4193" i="1"/>
  <c r="C4185" i="1"/>
  <c r="C4184" i="1"/>
  <c r="C4179" i="1"/>
  <c r="C4178" i="1"/>
  <c r="C4177" i="1"/>
  <c r="C4176" i="1"/>
  <c r="C4175" i="1"/>
  <c r="C4171" i="1"/>
  <c r="C4161" i="1"/>
  <c r="C4159" i="1"/>
  <c r="C4155" i="1"/>
  <c r="C4154" i="1"/>
  <c r="C4153" i="1"/>
  <c r="C4151" i="1"/>
  <c r="C4150" i="1"/>
  <c r="C4149" i="1"/>
  <c r="C4147" i="1"/>
  <c r="C4144" i="1"/>
  <c r="C4143" i="1"/>
  <c r="C4141" i="1"/>
  <c r="C4137" i="1"/>
  <c r="C4122" i="1"/>
  <c r="C4120" i="1"/>
  <c r="C4109" i="1"/>
  <c r="C4108" i="1"/>
  <c r="C4106" i="1"/>
  <c r="C4095" i="1"/>
  <c r="C4088" i="1"/>
  <c r="C4087" i="1"/>
  <c r="C4082" i="1"/>
  <c r="C4081" i="1"/>
  <c r="C4078" i="1"/>
  <c r="C4077" i="1"/>
  <c r="C4073" i="1"/>
  <c r="C4068" i="1"/>
  <c r="C4066" i="1"/>
  <c r="C4064" i="1"/>
  <c r="C4062" i="1"/>
  <c r="C4061" i="1"/>
  <c r="C4060" i="1"/>
  <c r="C4059" i="1"/>
  <c r="C4057" i="1"/>
  <c r="C4056" i="1"/>
  <c r="C4055" i="1"/>
  <c r="C4054" i="1"/>
  <c r="C4053" i="1"/>
  <c r="C4051" i="1"/>
  <c r="C4047" i="1"/>
  <c r="C4046" i="1"/>
  <c r="C4043" i="1"/>
  <c r="C4042" i="1"/>
  <c r="C4040" i="1"/>
  <c r="C4034" i="1"/>
  <c r="C4020" i="1"/>
  <c r="C4018" i="1"/>
  <c r="C4016" i="1"/>
  <c r="C4015" i="1"/>
  <c r="C3994" i="1"/>
  <c r="C3992" i="1"/>
  <c r="C3989" i="1"/>
  <c r="C3987" i="1"/>
  <c r="C3986" i="1"/>
  <c r="C3985" i="1"/>
  <c r="C3983" i="1"/>
  <c r="C3979" i="1"/>
  <c r="C3971" i="1"/>
  <c r="C3970" i="1"/>
  <c r="C3965" i="1"/>
  <c r="C3961" i="1"/>
  <c r="C3960" i="1"/>
  <c r="C3959" i="1"/>
  <c r="C3958" i="1"/>
  <c r="C3956" i="1"/>
  <c r="C3955" i="1"/>
  <c r="C3954" i="1"/>
  <c r="C3940" i="1"/>
  <c r="C3935" i="1"/>
  <c r="C3934" i="1"/>
  <c r="C3927" i="1"/>
  <c r="C3922" i="1"/>
  <c r="C3921" i="1"/>
  <c r="C3920" i="1"/>
  <c r="C3914" i="1"/>
  <c r="C3913" i="1"/>
  <c r="C3912" i="1"/>
  <c r="C3911" i="1"/>
  <c r="C3907" i="1"/>
  <c r="C3901" i="1"/>
  <c r="C3889" i="1"/>
  <c r="C3883" i="1"/>
  <c r="C3881" i="1"/>
  <c r="C3877" i="1"/>
  <c r="C3873" i="1"/>
  <c r="C3868" i="1"/>
  <c r="C3867" i="1"/>
  <c r="C3866" i="1"/>
  <c r="C3865" i="1"/>
  <c r="C3863" i="1"/>
  <c r="C3862" i="1"/>
  <c r="C3861" i="1"/>
  <c r="C3857" i="1"/>
  <c r="C3856" i="1"/>
  <c r="C3855" i="1"/>
  <c r="C3853" i="1"/>
  <c r="C3850" i="1"/>
  <c r="C3849" i="1"/>
  <c r="C3844" i="1"/>
  <c r="C3843" i="1"/>
  <c r="C3842" i="1"/>
  <c r="C3841" i="1"/>
  <c r="C3840" i="1"/>
  <c r="C3839" i="1"/>
  <c r="C3838" i="1"/>
  <c r="C3837" i="1"/>
  <c r="C3832" i="1"/>
  <c r="C3828" i="1"/>
  <c r="C3827" i="1"/>
  <c r="C3821" i="1"/>
  <c r="C3820" i="1"/>
  <c r="C3819" i="1"/>
  <c r="C3813" i="1"/>
  <c r="C3811" i="1"/>
  <c r="C3810" i="1"/>
  <c r="C3808" i="1"/>
  <c r="C3806" i="1"/>
  <c r="C3803" i="1"/>
  <c r="C3802" i="1"/>
  <c r="C3800" i="1"/>
  <c r="C3795" i="1"/>
  <c r="C3787" i="1"/>
  <c r="C3785" i="1"/>
  <c r="C3778" i="1"/>
  <c r="C3777" i="1"/>
  <c r="C3775" i="1"/>
  <c r="C3773" i="1"/>
  <c r="C3772" i="1"/>
  <c r="C3771" i="1"/>
  <c r="C3770" i="1"/>
  <c r="C3769" i="1"/>
  <c r="C3768" i="1"/>
  <c r="C3767" i="1"/>
  <c r="C3766" i="1"/>
  <c r="C3765" i="1"/>
  <c r="C3764" i="1"/>
  <c r="C3762" i="1"/>
  <c r="C3761" i="1"/>
  <c r="C3760" i="1"/>
  <c r="C3759" i="1"/>
  <c r="C3757" i="1"/>
  <c r="C3756" i="1"/>
  <c r="C3755" i="1"/>
  <c r="C3751" i="1"/>
  <c r="C3750" i="1"/>
  <c r="C3749" i="1"/>
  <c r="C3747" i="1"/>
  <c r="C3745" i="1"/>
  <c r="C3744" i="1"/>
  <c r="C3743" i="1"/>
  <c r="C3741" i="1"/>
  <c r="C3736" i="1"/>
  <c r="C3735" i="1"/>
  <c r="C3710" i="1"/>
  <c r="C3702" i="1"/>
  <c r="C3699" i="1"/>
  <c r="C3695" i="1"/>
  <c r="C3694" i="1"/>
  <c r="C3670" i="1"/>
  <c r="C3669" i="1"/>
  <c r="C3668" i="1"/>
  <c r="C3667" i="1"/>
  <c r="C3666" i="1"/>
  <c r="C3661" i="1"/>
  <c r="C3660" i="1"/>
  <c r="C3659" i="1"/>
  <c r="C3656" i="1"/>
  <c r="C3655" i="1"/>
  <c r="C3654" i="1"/>
  <c r="C3652" i="1"/>
  <c r="C3651" i="1"/>
  <c r="C3650" i="1"/>
  <c r="C3649" i="1"/>
  <c r="C3644" i="1"/>
  <c r="C3640" i="1"/>
  <c r="C3638" i="1"/>
  <c r="C3634" i="1"/>
  <c r="C3633" i="1"/>
  <c r="C3629" i="1"/>
  <c r="C3622" i="1"/>
  <c r="C3621" i="1"/>
  <c r="C3613" i="1"/>
  <c r="C3612" i="1"/>
  <c r="C3611" i="1"/>
  <c r="C3610" i="1"/>
  <c r="C3607" i="1"/>
  <c r="C3605" i="1"/>
  <c r="C3604" i="1"/>
  <c r="C3603" i="1"/>
  <c r="C3602" i="1"/>
  <c r="C3601" i="1"/>
  <c r="C3600" i="1"/>
  <c r="C3589" i="1"/>
  <c r="C3584" i="1"/>
  <c r="C3579" i="1"/>
  <c r="C3576" i="1"/>
  <c r="C3572" i="1"/>
  <c r="C3569" i="1"/>
  <c r="C3556" i="1"/>
  <c r="C3555" i="1"/>
  <c r="C3551" i="1"/>
  <c r="C3550" i="1"/>
  <c r="C3546" i="1"/>
  <c r="C3544" i="1"/>
  <c r="C3541" i="1"/>
  <c r="C3540" i="1"/>
  <c r="C3539" i="1"/>
  <c r="C3538" i="1"/>
  <c r="C3531" i="1"/>
  <c r="C3530" i="1"/>
  <c r="C3528" i="1"/>
  <c r="C3523" i="1"/>
  <c r="C3522" i="1"/>
  <c r="C3521" i="1"/>
  <c r="C3519" i="1"/>
  <c r="C3518" i="1"/>
  <c r="C3517" i="1"/>
  <c r="C3516" i="1"/>
  <c r="C3513" i="1"/>
  <c r="C3511" i="1"/>
  <c r="C3510" i="1"/>
  <c r="C3503" i="1"/>
  <c r="C3466" i="1"/>
  <c r="C3448" i="1"/>
  <c r="C3445" i="1"/>
  <c r="C3444" i="1"/>
  <c r="C3443" i="1"/>
  <c r="C3442" i="1"/>
  <c r="C3441" i="1"/>
  <c r="C3439" i="1"/>
  <c r="C3438" i="1"/>
  <c r="C3420" i="1"/>
  <c r="C3419" i="1"/>
  <c r="C3415" i="1"/>
  <c r="C3413" i="1"/>
  <c r="C3411" i="1"/>
  <c r="C3410" i="1"/>
  <c r="C3409" i="1"/>
  <c r="C3408" i="1"/>
  <c r="C3404" i="1"/>
  <c r="C3403" i="1"/>
  <c r="C3402" i="1"/>
  <c r="C3401" i="1"/>
  <c r="C3400" i="1"/>
  <c r="C3398" i="1"/>
  <c r="C3396" i="1"/>
  <c r="C3393" i="1"/>
  <c r="C3391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6" i="1"/>
  <c r="C3355" i="1"/>
  <c r="C3354" i="1"/>
  <c r="C3353" i="1"/>
  <c r="C3349" i="1"/>
  <c r="C3347" i="1"/>
  <c r="C3346" i="1"/>
  <c r="C3340" i="1"/>
  <c r="C3339" i="1"/>
  <c r="C3337" i="1"/>
  <c r="C3323" i="1"/>
  <c r="C3313" i="1"/>
  <c r="C3311" i="1"/>
  <c r="C3310" i="1"/>
  <c r="C3285" i="1"/>
  <c r="C3277" i="1"/>
  <c r="C3270" i="1"/>
  <c r="C3269" i="1"/>
  <c r="C3267" i="1"/>
  <c r="C3262" i="1"/>
  <c r="C3254" i="1"/>
  <c r="C3250" i="1"/>
  <c r="C3248" i="1"/>
  <c r="C3242" i="1"/>
  <c r="C3231" i="1"/>
  <c r="C3230" i="1"/>
  <c r="C3226" i="1"/>
  <c r="C3223" i="1"/>
  <c r="C3219" i="1"/>
  <c r="C3218" i="1"/>
  <c r="C3215" i="1"/>
  <c r="C3212" i="1"/>
  <c r="C3211" i="1"/>
  <c r="C3206" i="1"/>
  <c r="C3194" i="1"/>
  <c r="C3192" i="1"/>
  <c r="C3191" i="1"/>
  <c r="C3179" i="1"/>
  <c r="C3173" i="1"/>
  <c r="C3168" i="1"/>
  <c r="C3166" i="1"/>
  <c r="C3163" i="1"/>
  <c r="C3158" i="1"/>
  <c r="C3157" i="1"/>
  <c r="C3147" i="1"/>
  <c r="C3139" i="1"/>
  <c r="C3133" i="1"/>
  <c r="C3131" i="1"/>
  <c r="C3128" i="1"/>
  <c r="C3113" i="1"/>
  <c r="C3111" i="1"/>
  <c r="C3110" i="1"/>
  <c r="C3105" i="1"/>
  <c r="C3104" i="1"/>
  <c r="C3101" i="1"/>
  <c r="C3100" i="1"/>
  <c r="C3099" i="1"/>
  <c r="C3097" i="1"/>
  <c r="C3095" i="1"/>
  <c r="C3092" i="1"/>
  <c r="C3091" i="1"/>
  <c r="C3088" i="1"/>
  <c r="C3086" i="1"/>
  <c r="C3085" i="1"/>
  <c r="C3083" i="1"/>
  <c r="C3081" i="1"/>
  <c r="C3080" i="1"/>
  <c r="C3072" i="1"/>
  <c r="C3071" i="1"/>
  <c r="C3070" i="1"/>
  <c r="C3069" i="1"/>
  <c r="C3067" i="1"/>
  <c r="C3054" i="1"/>
  <c r="C3053" i="1"/>
  <c r="C3050" i="1"/>
  <c r="C3046" i="1"/>
  <c r="C3042" i="1"/>
  <c r="C3039" i="1"/>
  <c r="C3036" i="1"/>
  <c r="C3035" i="1"/>
  <c r="C3034" i="1"/>
  <c r="C3033" i="1"/>
  <c r="C3032" i="1"/>
  <c r="C3031" i="1"/>
  <c r="C3024" i="1"/>
  <c r="C3023" i="1"/>
  <c r="C3011" i="1"/>
  <c r="C3010" i="1"/>
  <c r="C3002" i="1"/>
  <c r="C3001" i="1"/>
  <c r="C3000" i="1"/>
  <c r="C2999" i="1"/>
  <c r="C2998" i="1"/>
  <c r="C2997" i="1"/>
  <c r="C2996" i="1"/>
  <c r="C2995" i="1"/>
  <c r="C2994" i="1"/>
  <c r="C2992" i="1"/>
  <c r="C2988" i="1"/>
  <c r="C2983" i="1"/>
  <c r="C2982" i="1"/>
  <c r="C2981" i="1"/>
  <c r="C2980" i="1"/>
  <c r="C2979" i="1"/>
  <c r="C2976" i="1"/>
  <c r="C2974" i="1"/>
  <c r="C2972" i="1"/>
  <c r="C2971" i="1"/>
  <c r="C2970" i="1"/>
  <c r="C2969" i="1"/>
  <c r="C2963" i="1"/>
  <c r="C2952" i="1"/>
  <c r="C2951" i="1"/>
  <c r="C2950" i="1"/>
  <c r="C2949" i="1"/>
  <c r="C2948" i="1"/>
  <c r="C2946" i="1"/>
  <c r="C2929" i="1"/>
  <c r="C2924" i="1"/>
  <c r="C2922" i="1"/>
  <c r="C2921" i="1"/>
  <c r="C2920" i="1"/>
  <c r="C2918" i="1"/>
  <c r="C2917" i="1"/>
  <c r="C2916" i="1"/>
  <c r="C2913" i="1"/>
  <c r="C2912" i="1"/>
  <c r="C2911" i="1"/>
  <c r="C2902" i="1"/>
  <c r="C2901" i="1"/>
  <c r="C2898" i="1"/>
  <c r="C2896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0" i="1"/>
  <c r="C2878" i="1"/>
  <c r="C2877" i="1"/>
  <c r="C2876" i="1"/>
  <c r="C2875" i="1"/>
  <c r="C2874" i="1"/>
  <c r="C2873" i="1"/>
  <c r="C2872" i="1"/>
  <c r="C2871" i="1"/>
  <c r="C2870" i="1"/>
  <c r="C2864" i="1"/>
  <c r="C2861" i="1"/>
  <c r="C2857" i="1"/>
  <c r="C2852" i="1"/>
  <c r="C2851" i="1"/>
  <c r="C2850" i="1"/>
  <c r="C2849" i="1"/>
  <c r="C2848" i="1"/>
  <c r="C2847" i="1"/>
  <c r="C2846" i="1"/>
  <c r="C2845" i="1"/>
  <c r="C2843" i="1"/>
  <c r="C2838" i="1"/>
  <c r="C2837" i="1"/>
  <c r="C2836" i="1"/>
  <c r="C2835" i="1"/>
  <c r="C2833" i="1"/>
  <c r="C2832" i="1"/>
  <c r="C2831" i="1"/>
  <c r="C2830" i="1"/>
  <c r="C2822" i="1"/>
  <c r="C2817" i="1"/>
  <c r="C2814" i="1"/>
  <c r="C2811" i="1"/>
  <c r="C2810" i="1"/>
  <c r="C2809" i="1"/>
  <c r="C2808" i="1"/>
  <c r="C2802" i="1"/>
  <c r="C2790" i="1"/>
  <c r="C2789" i="1"/>
  <c r="C2786" i="1"/>
  <c r="C2783" i="1"/>
  <c r="C2777" i="1"/>
  <c r="C2775" i="1"/>
  <c r="C2769" i="1"/>
  <c r="C2767" i="1"/>
  <c r="C2762" i="1"/>
  <c r="C2761" i="1"/>
  <c r="C2752" i="1"/>
  <c r="C2751" i="1"/>
  <c r="C2744" i="1"/>
  <c r="C2743" i="1"/>
  <c r="C2741" i="1"/>
  <c r="C2734" i="1"/>
  <c r="C2733" i="1"/>
  <c r="C2729" i="1"/>
  <c r="C2728" i="1"/>
  <c r="C2724" i="1"/>
  <c r="C2721" i="1"/>
  <c r="C2719" i="1"/>
  <c r="C2717" i="1"/>
  <c r="C2701" i="1"/>
  <c r="C2693" i="1"/>
  <c r="C2692" i="1"/>
  <c r="C2690" i="1"/>
  <c r="C2688" i="1"/>
  <c r="C2687" i="1"/>
  <c r="C2684" i="1"/>
  <c r="C2681" i="1"/>
  <c r="C2680" i="1"/>
  <c r="C2679" i="1"/>
  <c r="C2678" i="1"/>
  <c r="C2677" i="1"/>
  <c r="C2676" i="1"/>
  <c r="C2671" i="1"/>
  <c r="C2670" i="1"/>
  <c r="C2668" i="1"/>
  <c r="C2654" i="1"/>
  <c r="C2641" i="1"/>
  <c r="C2640" i="1"/>
  <c r="C2632" i="1"/>
  <c r="C2630" i="1"/>
  <c r="C2628" i="1"/>
  <c r="C2627" i="1"/>
  <c r="C2626" i="1"/>
  <c r="C2619" i="1"/>
  <c r="C2618" i="1"/>
  <c r="C2615" i="1"/>
  <c r="C2592" i="1"/>
  <c r="C2591" i="1"/>
  <c r="C2590" i="1"/>
  <c r="C2589" i="1"/>
  <c r="C2580" i="1"/>
  <c r="C2579" i="1"/>
  <c r="C2578" i="1"/>
  <c r="C2576" i="1"/>
  <c r="C2575" i="1"/>
  <c r="C2573" i="1"/>
  <c r="C2572" i="1"/>
  <c r="C2571" i="1"/>
  <c r="C2570" i="1"/>
  <c r="C2568" i="1"/>
  <c r="C2565" i="1"/>
  <c r="C2562" i="1"/>
  <c r="C2560" i="1"/>
  <c r="C2556" i="1"/>
  <c r="C2555" i="1"/>
  <c r="C2546" i="1"/>
  <c r="C2540" i="1"/>
  <c r="C2539" i="1"/>
  <c r="C2538" i="1"/>
  <c r="C2537" i="1"/>
  <c r="C2536" i="1"/>
  <c r="C2535" i="1"/>
  <c r="C2531" i="1"/>
  <c r="C2530" i="1"/>
  <c r="C2529" i="1"/>
  <c r="C2528" i="1"/>
  <c r="C2515" i="1"/>
  <c r="C2502" i="1"/>
  <c r="C2489" i="1"/>
  <c r="C2488" i="1"/>
  <c r="C2487" i="1"/>
  <c r="C2477" i="1"/>
  <c r="C2476" i="1"/>
  <c r="C2475" i="1"/>
  <c r="C2474" i="1"/>
  <c r="C2473" i="1"/>
  <c r="C2471" i="1"/>
  <c r="C2465" i="1"/>
  <c r="C2463" i="1"/>
  <c r="C2452" i="1"/>
  <c r="C2451" i="1"/>
  <c r="C2443" i="1"/>
  <c r="C2441" i="1"/>
  <c r="C2440" i="1"/>
  <c r="C2438" i="1"/>
  <c r="C2435" i="1"/>
  <c r="C2432" i="1"/>
  <c r="C2429" i="1"/>
  <c r="C2401" i="1"/>
  <c r="C2389" i="1"/>
  <c r="C2380" i="1"/>
  <c r="C2356" i="1"/>
  <c r="C2355" i="1"/>
  <c r="C2353" i="1"/>
  <c r="C2350" i="1"/>
  <c r="C2341" i="1"/>
  <c r="C2339" i="1"/>
  <c r="C2338" i="1"/>
  <c r="C2336" i="1"/>
  <c r="C2335" i="1"/>
  <c r="C2331" i="1"/>
  <c r="C2330" i="1"/>
  <c r="C2328" i="1"/>
  <c r="C2326" i="1"/>
  <c r="C2325" i="1"/>
  <c r="C2324" i="1"/>
  <c r="C2322" i="1"/>
  <c r="C2321" i="1"/>
  <c r="C2320" i="1"/>
  <c r="C2319" i="1"/>
  <c r="C2318" i="1"/>
  <c r="C2317" i="1"/>
  <c r="C2316" i="1"/>
  <c r="C2315" i="1"/>
  <c r="C2314" i="1"/>
  <c r="C2313" i="1"/>
  <c r="C2305" i="1"/>
  <c r="C2304" i="1"/>
  <c r="C2303" i="1"/>
  <c r="C2301" i="1"/>
  <c r="C2300" i="1"/>
  <c r="C2299" i="1"/>
  <c r="C2294" i="1"/>
  <c r="C2293" i="1"/>
  <c r="C2291" i="1"/>
  <c r="C2289" i="1"/>
  <c r="C2288" i="1"/>
  <c r="C2287" i="1"/>
  <c r="C2286" i="1"/>
  <c r="C2285" i="1"/>
  <c r="C2284" i="1"/>
  <c r="C2277" i="1"/>
  <c r="C2276" i="1"/>
  <c r="C2274" i="1"/>
  <c r="C2266" i="1"/>
  <c r="C2265" i="1"/>
  <c r="C2263" i="1"/>
  <c r="C2262" i="1"/>
  <c r="C2257" i="1"/>
  <c r="C2255" i="1"/>
  <c r="C2254" i="1"/>
  <c r="C2251" i="1"/>
  <c r="C2250" i="1"/>
  <c r="C2247" i="1"/>
  <c r="C2246" i="1"/>
  <c r="C2245" i="1"/>
  <c r="C2244" i="1"/>
  <c r="C2243" i="1"/>
  <c r="C2242" i="1"/>
  <c r="C2241" i="1"/>
  <c r="C2240" i="1"/>
  <c r="C2239" i="1"/>
  <c r="C2237" i="1"/>
  <c r="C2233" i="1"/>
  <c r="C2232" i="1"/>
  <c r="C2231" i="1"/>
  <c r="C2227" i="1"/>
  <c r="C2226" i="1"/>
  <c r="C2224" i="1"/>
  <c r="C2223" i="1"/>
  <c r="C2222" i="1"/>
  <c r="C2221" i="1"/>
  <c r="C2217" i="1"/>
  <c r="C2211" i="1"/>
  <c r="C2210" i="1"/>
  <c r="C2209" i="1"/>
  <c r="C2208" i="1"/>
  <c r="C2207" i="1"/>
  <c r="C2206" i="1"/>
  <c r="C2205" i="1"/>
  <c r="C2203" i="1"/>
  <c r="C2202" i="1"/>
  <c r="C2198" i="1"/>
  <c r="C2197" i="1"/>
  <c r="C2195" i="1"/>
  <c r="C2193" i="1"/>
  <c r="C2183" i="1"/>
  <c r="C2181" i="1"/>
  <c r="C2178" i="1"/>
  <c r="C2175" i="1"/>
  <c r="C2170" i="1"/>
  <c r="C2164" i="1"/>
  <c r="C2162" i="1"/>
  <c r="C2159" i="1"/>
  <c r="C2145" i="1"/>
  <c r="C2144" i="1"/>
  <c r="C2142" i="1"/>
  <c r="C2134" i="1"/>
  <c r="C2121" i="1"/>
  <c r="C2120" i="1"/>
  <c r="C2119" i="1"/>
  <c r="C2092" i="1"/>
  <c r="C2068" i="1"/>
  <c r="C2067" i="1"/>
  <c r="C2062" i="1"/>
  <c r="C2061" i="1"/>
  <c r="C2059" i="1"/>
  <c r="C2058" i="1"/>
  <c r="C2056" i="1"/>
  <c r="C2055" i="1"/>
  <c r="C2047" i="1"/>
  <c r="C2046" i="1"/>
  <c r="C2042" i="1"/>
  <c r="C2039" i="1"/>
  <c r="C2038" i="1"/>
  <c r="C2037" i="1"/>
  <c r="C2036" i="1"/>
  <c r="C2027" i="1"/>
  <c r="C2025" i="1"/>
  <c r="C2020" i="1"/>
  <c r="C2019" i="1"/>
  <c r="C2018" i="1"/>
  <c r="C2017" i="1"/>
  <c r="C2012" i="1"/>
  <c r="C2011" i="1"/>
  <c r="C2003" i="1"/>
  <c r="C2001" i="1"/>
  <c r="C1996" i="1"/>
  <c r="C1993" i="1"/>
  <c r="C1992" i="1"/>
  <c r="C1991" i="1"/>
  <c r="C1990" i="1"/>
  <c r="C1982" i="1"/>
  <c r="C1976" i="1"/>
  <c r="C1974" i="1"/>
  <c r="C1973" i="1"/>
  <c r="C1972" i="1"/>
  <c r="C1966" i="1"/>
  <c r="C1965" i="1"/>
  <c r="C1963" i="1"/>
  <c r="C1962" i="1"/>
  <c r="C1961" i="1"/>
  <c r="C1943" i="1"/>
  <c r="C1941" i="1"/>
  <c r="C1939" i="1"/>
  <c r="C1934" i="1"/>
  <c r="C1930" i="1"/>
  <c r="C1929" i="1"/>
  <c r="C1926" i="1"/>
  <c r="C1922" i="1"/>
  <c r="C1920" i="1"/>
  <c r="C1918" i="1"/>
  <c r="C1914" i="1"/>
  <c r="C1911" i="1"/>
  <c r="C1904" i="1"/>
  <c r="C1903" i="1"/>
  <c r="C1899" i="1"/>
  <c r="C1898" i="1"/>
  <c r="C1897" i="1"/>
  <c r="C1896" i="1"/>
  <c r="C1895" i="1"/>
  <c r="C1892" i="1"/>
  <c r="C1891" i="1"/>
  <c r="C1887" i="1"/>
  <c r="C1886" i="1"/>
  <c r="C1861" i="1"/>
  <c r="C1860" i="1"/>
  <c r="C1855" i="1"/>
  <c r="C1853" i="1"/>
  <c r="C1845" i="1"/>
  <c r="C1838" i="1"/>
  <c r="C1837" i="1"/>
  <c r="C1835" i="1"/>
  <c r="C1834" i="1"/>
  <c r="C1827" i="1"/>
  <c r="C1822" i="1"/>
  <c r="C1821" i="1"/>
  <c r="C1818" i="1"/>
  <c r="C1815" i="1"/>
  <c r="C1814" i="1"/>
  <c r="C1810" i="1"/>
  <c r="C1809" i="1"/>
  <c r="C1808" i="1"/>
  <c r="C1799" i="1"/>
  <c r="C1765" i="1"/>
  <c r="C1763" i="1"/>
  <c r="C1762" i="1"/>
  <c r="C1761" i="1"/>
  <c r="C1759" i="1"/>
  <c r="C1754" i="1"/>
  <c r="C1745" i="1"/>
  <c r="C1744" i="1"/>
  <c r="C1741" i="1"/>
  <c r="C1740" i="1"/>
  <c r="C1733" i="1"/>
  <c r="C1732" i="1"/>
  <c r="C1731" i="1"/>
  <c r="C1724" i="1"/>
  <c r="C1717" i="1"/>
  <c r="C1716" i="1"/>
  <c r="C1715" i="1"/>
  <c r="C1714" i="1"/>
  <c r="C1713" i="1"/>
  <c r="C1705" i="1"/>
  <c r="C1700" i="1"/>
  <c r="C1697" i="1"/>
  <c r="C1694" i="1"/>
  <c r="C1692" i="1"/>
  <c r="C1690" i="1"/>
  <c r="C1687" i="1"/>
  <c r="C1686" i="1"/>
  <c r="C1684" i="1"/>
  <c r="C1683" i="1"/>
  <c r="C1675" i="1"/>
  <c r="C1674" i="1"/>
  <c r="C1661" i="1"/>
  <c r="C1658" i="1"/>
  <c r="C1657" i="1"/>
  <c r="C1656" i="1"/>
  <c r="C1655" i="1"/>
  <c r="C1650" i="1"/>
  <c r="C1647" i="1"/>
  <c r="C1642" i="1"/>
  <c r="C1637" i="1"/>
  <c r="C1636" i="1"/>
  <c r="C1632" i="1"/>
  <c r="C1631" i="1"/>
  <c r="C1628" i="1"/>
  <c r="C1626" i="1"/>
  <c r="C1623" i="1"/>
  <c r="C1621" i="1"/>
  <c r="C1615" i="1"/>
  <c r="C1614" i="1"/>
  <c r="C1613" i="1"/>
  <c r="C1612" i="1"/>
  <c r="C1611" i="1"/>
  <c r="C1610" i="1"/>
  <c r="C1609" i="1"/>
  <c r="C1600" i="1"/>
  <c r="C1599" i="1"/>
  <c r="C1598" i="1"/>
  <c r="C1596" i="1"/>
  <c r="C1595" i="1"/>
  <c r="C1592" i="1"/>
  <c r="C1591" i="1"/>
  <c r="C1583" i="1"/>
  <c r="C1580" i="1"/>
  <c r="C1577" i="1"/>
  <c r="C1576" i="1"/>
  <c r="C1575" i="1"/>
  <c r="C1574" i="1"/>
  <c r="C1571" i="1"/>
  <c r="C1569" i="1"/>
  <c r="C1568" i="1"/>
  <c r="C1567" i="1"/>
  <c r="C1563" i="1"/>
  <c r="C1562" i="1"/>
  <c r="C1554" i="1"/>
  <c r="C1553" i="1"/>
  <c r="C1549" i="1"/>
  <c r="C1548" i="1"/>
  <c r="C1547" i="1"/>
  <c r="C1545" i="1"/>
  <c r="C1527" i="1"/>
  <c r="C1525" i="1"/>
  <c r="C1523" i="1"/>
  <c r="C1522" i="1"/>
  <c r="C1521" i="1"/>
  <c r="C1519" i="1"/>
  <c r="C1518" i="1"/>
  <c r="C1517" i="1"/>
  <c r="C1516" i="1"/>
  <c r="C1515" i="1"/>
  <c r="C1514" i="1"/>
  <c r="C1513" i="1"/>
  <c r="C1512" i="1"/>
  <c r="C1507" i="1"/>
  <c r="C1498" i="1"/>
  <c r="C1492" i="1"/>
  <c r="C1491" i="1"/>
  <c r="C1490" i="1"/>
  <c r="C1478" i="1"/>
  <c r="C1477" i="1"/>
  <c r="C1476" i="1"/>
  <c r="C1473" i="1"/>
  <c r="C1471" i="1"/>
  <c r="C1470" i="1"/>
  <c r="C1469" i="1"/>
  <c r="C1467" i="1"/>
  <c r="C1465" i="1"/>
  <c r="C1437" i="1"/>
  <c r="C1435" i="1"/>
  <c r="C1432" i="1"/>
  <c r="C1431" i="1"/>
  <c r="C1430" i="1"/>
  <c r="C1425" i="1"/>
  <c r="C1424" i="1"/>
  <c r="C1423" i="1"/>
  <c r="C1422" i="1"/>
  <c r="C1420" i="1"/>
  <c r="C1414" i="1"/>
  <c r="C1411" i="1"/>
  <c r="C1410" i="1"/>
  <c r="C1409" i="1"/>
  <c r="C1407" i="1"/>
  <c r="C1406" i="1"/>
  <c r="C1405" i="1"/>
  <c r="C1404" i="1"/>
  <c r="C1402" i="1"/>
  <c r="C1400" i="1"/>
  <c r="C1398" i="1"/>
  <c r="C1396" i="1"/>
  <c r="C1394" i="1"/>
  <c r="C1392" i="1"/>
  <c r="C1388" i="1"/>
  <c r="C1387" i="1"/>
  <c r="C1363" i="1"/>
  <c r="C1358" i="1"/>
  <c r="C1353" i="1"/>
  <c r="C1352" i="1"/>
  <c r="C1351" i="1"/>
  <c r="C1350" i="1"/>
  <c r="C1346" i="1"/>
  <c r="C1344" i="1"/>
  <c r="C1343" i="1"/>
  <c r="C1341" i="1"/>
  <c r="C1340" i="1"/>
  <c r="C1337" i="1"/>
  <c r="C1336" i="1"/>
  <c r="C1333" i="1"/>
  <c r="C1332" i="1"/>
  <c r="C1327" i="1"/>
  <c r="C1325" i="1"/>
  <c r="C1324" i="1"/>
  <c r="C1323" i="1"/>
  <c r="C1322" i="1"/>
  <c r="C1313" i="1"/>
  <c r="C1311" i="1"/>
  <c r="C1310" i="1"/>
  <c r="C1309" i="1"/>
  <c r="C1307" i="1"/>
  <c r="C1301" i="1"/>
  <c r="C1300" i="1"/>
  <c r="C1289" i="1"/>
  <c r="C1288" i="1"/>
  <c r="C1287" i="1"/>
  <c r="C1286" i="1"/>
  <c r="C1282" i="1"/>
  <c r="C1281" i="1"/>
  <c r="C1279" i="1"/>
  <c r="C1277" i="1"/>
  <c r="C1276" i="1"/>
  <c r="C1274" i="1"/>
  <c r="C1273" i="1"/>
  <c r="C1271" i="1"/>
  <c r="C1267" i="1"/>
  <c r="C1266" i="1"/>
  <c r="C1265" i="1"/>
  <c r="C1259" i="1"/>
  <c r="C1254" i="1"/>
  <c r="C1231" i="1"/>
  <c r="C1229" i="1"/>
  <c r="C1226" i="1"/>
  <c r="C1225" i="1"/>
  <c r="C1222" i="1"/>
  <c r="C1207" i="1"/>
  <c r="C1188" i="1"/>
  <c r="C1183" i="1"/>
  <c r="C1182" i="1"/>
  <c r="C1181" i="1"/>
  <c r="C1180" i="1"/>
  <c r="C1178" i="1"/>
  <c r="C1176" i="1"/>
  <c r="C1164" i="1"/>
  <c r="C1161" i="1"/>
  <c r="C1157" i="1"/>
  <c r="C1156" i="1"/>
  <c r="C1155" i="1"/>
  <c r="C1152" i="1"/>
  <c r="C1151" i="1"/>
  <c r="C1144" i="1"/>
  <c r="C1141" i="1"/>
  <c r="C1140" i="1"/>
  <c r="C1139" i="1"/>
  <c r="C1137" i="1"/>
  <c r="C1134" i="1"/>
  <c r="C1133" i="1"/>
  <c r="C1132" i="1"/>
  <c r="C1131" i="1"/>
  <c r="C1129" i="1"/>
  <c r="C1122" i="1"/>
  <c r="C1115" i="1"/>
  <c r="C1098" i="1"/>
  <c r="C1097" i="1"/>
  <c r="C1083" i="1"/>
  <c r="C1077" i="1"/>
  <c r="C1073" i="1"/>
  <c r="C1069" i="1"/>
  <c r="C1068" i="1"/>
  <c r="C1062" i="1"/>
  <c r="C1060" i="1"/>
  <c r="C1059" i="1"/>
  <c r="C1057" i="1"/>
  <c r="C1056" i="1"/>
  <c r="C1051" i="1"/>
  <c r="C1049" i="1"/>
  <c r="C1046" i="1"/>
  <c r="C1045" i="1"/>
  <c r="C1038" i="1"/>
  <c r="C1037" i="1"/>
  <c r="C1036" i="1"/>
  <c r="C1031" i="1"/>
  <c r="C1024" i="1"/>
  <c r="C1021" i="1"/>
  <c r="C1019" i="1"/>
  <c r="C1013" i="1"/>
  <c r="C1007" i="1"/>
  <c r="C1006" i="1"/>
  <c r="C1002" i="1"/>
  <c r="C995" i="1"/>
  <c r="C992" i="1"/>
  <c r="C990" i="1"/>
  <c r="C988" i="1"/>
  <c r="C984" i="1"/>
  <c r="C983" i="1"/>
  <c r="C981" i="1"/>
  <c r="C980" i="1"/>
  <c r="C979" i="1"/>
  <c r="C977" i="1"/>
  <c r="C976" i="1"/>
  <c r="C974" i="1"/>
  <c r="C969" i="1"/>
  <c r="C964" i="1"/>
  <c r="C962" i="1"/>
  <c r="C960" i="1"/>
  <c r="C959" i="1"/>
  <c r="C958" i="1"/>
  <c r="C956" i="1"/>
  <c r="C951" i="1"/>
  <c r="C950" i="1"/>
  <c r="C943" i="1"/>
  <c r="C941" i="1"/>
  <c r="C935" i="1"/>
  <c r="C933" i="1"/>
  <c r="C930" i="1"/>
  <c r="C929" i="1"/>
  <c r="C925" i="1"/>
  <c r="C921" i="1"/>
  <c r="C917" i="1"/>
  <c r="C916" i="1"/>
  <c r="C915" i="1"/>
  <c r="C912" i="1"/>
  <c r="C904" i="1"/>
  <c r="C903" i="1"/>
  <c r="C902" i="1"/>
  <c r="C901" i="1"/>
  <c r="C900" i="1"/>
  <c r="C899" i="1"/>
  <c r="C897" i="1"/>
  <c r="C895" i="1"/>
  <c r="C893" i="1"/>
  <c r="C891" i="1"/>
  <c r="C887" i="1"/>
  <c r="C885" i="1"/>
  <c r="C880" i="1"/>
  <c r="C875" i="1"/>
  <c r="C874" i="1"/>
  <c r="C868" i="1"/>
  <c r="C863" i="1"/>
  <c r="C862" i="1"/>
  <c r="C860" i="1"/>
  <c r="C859" i="1"/>
  <c r="C857" i="1"/>
  <c r="C856" i="1"/>
  <c r="C854" i="1"/>
  <c r="C840" i="1"/>
  <c r="C829" i="1"/>
  <c r="C821" i="1"/>
  <c r="C820" i="1"/>
  <c r="C819" i="1"/>
  <c r="C815" i="1"/>
  <c r="C812" i="1"/>
  <c r="C811" i="1"/>
  <c r="C810" i="1"/>
  <c r="C809" i="1"/>
  <c r="C808" i="1"/>
  <c r="C803" i="1"/>
  <c r="C802" i="1"/>
  <c r="C799" i="1"/>
  <c r="C797" i="1"/>
  <c r="C792" i="1"/>
  <c r="C789" i="1"/>
  <c r="C785" i="1"/>
  <c r="C784" i="1"/>
  <c r="C779" i="1"/>
  <c r="C778" i="1"/>
  <c r="C775" i="1"/>
  <c r="C774" i="1"/>
  <c r="C772" i="1"/>
  <c r="C771" i="1"/>
  <c r="C770" i="1"/>
  <c r="C769" i="1"/>
  <c r="C768" i="1"/>
  <c r="C767" i="1"/>
  <c r="C766" i="1"/>
  <c r="C765" i="1"/>
  <c r="C760" i="1"/>
  <c r="C759" i="1"/>
  <c r="C758" i="1"/>
  <c r="C757" i="1"/>
  <c r="C755" i="1"/>
  <c r="C754" i="1"/>
  <c r="C753" i="1"/>
  <c r="C745" i="1"/>
  <c r="C743" i="1"/>
  <c r="C742" i="1"/>
  <c r="C741" i="1"/>
  <c r="C739" i="1"/>
  <c r="C732" i="1"/>
  <c r="C731" i="1"/>
  <c r="C729" i="1"/>
  <c r="C728" i="1"/>
  <c r="C727" i="1"/>
  <c r="C726" i="1"/>
  <c r="C725" i="1"/>
  <c r="C724" i="1"/>
  <c r="C723" i="1"/>
  <c r="C721" i="1"/>
  <c r="C720" i="1"/>
  <c r="C713" i="1"/>
  <c r="C710" i="1"/>
  <c r="C708" i="1"/>
  <c r="C706" i="1"/>
  <c r="C704" i="1"/>
  <c r="C703" i="1"/>
  <c r="C701" i="1"/>
  <c r="C700" i="1"/>
  <c r="C699" i="1"/>
  <c r="C698" i="1"/>
  <c r="C697" i="1"/>
  <c r="C695" i="1"/>
  <c r="C691" i="1"/>
  <c r="C690" i="1"/>
  <c r="C687" i="1"/>
  <c r="C686" i="1"/>
  <c r="C684" i="1"/>
  <c r="C678" i="1"/>
  <c r="C677" i="1"/>
  <c r="C675" i="1"/>
  <c r="C673" i="1"/>
  <c r="C670" i="1"/>
  <c r="C669" i="1"/>
  <c r="C660" i="1"/>
  <c r="C656" i="1"/>
  <c r="C650" i="1"/>
  <c r="C639" i="1"/>
  <c r="C638" i="1"/>
  <c r="C619" i="1"/>
  <c r="C613" i="1"/>
  <c r="C611" i="1"/>
  <c r="C605" i="1"/>
  <c r="C602" i="1"/>
  <c r="C601" i="1"/>
  <c r="C600" i="1"/>
  <c r="C596" i="1"/>
  <c r="C590" i="1"/>
  <c r="C587" i="1"/>
  <c r="C585" i="1"/>
  <c r="C575" i="1"/>
  <c r="C574" i="1"/>
  <c r="C549" i="1"/>
  <c r="C546" i="1"/>
  <c r="C534" i="1"/>
  <c r="C528" i="1"/>
  <c r="C527" i="1"/>
  <c r="C526" i="1"/>
  <c r="C525" i="1"/>
  <c r="C524" i="1"/>
  <c r="C523" i="1"/>
  <c r="C519" i="1"/>
  <c r="C518" i="1"/>
  <c r="C513" i="1"/>
  <c r="C512" i="1"/>
  <c r="C511" i="1"/>
  <c r="C510" i="1"/>
  <c r="C508" i="1"/>
  <c r="C503" i="1"/>
  <c r="C502" i="1"/>
  <c r="C501" i="1"/>
  <c r="C492" i="1"/>
  <c r="C491" i="1"/>
  <c r="C486" i="1"/>
  <c r="C482" i="1"/>
  <c r="C481" i="1"/>
  <c r="C479" i="1"/>
  <c r="C477" i="1"/>
  <c r="C476" i="1"/>
  <c r="C475" i="1"/>
  <c r="C474" i="1"/>
  <c r="C472" i="1"/>
  <c r="C471" i="1"/>
  <c r="C470" i="1"/>
  <c r="C469" i="1"/>
  <c r="C465" i="1"/>
  <c r="C464" i="1"/>
  <c r="C463" i="1"/>
  <c r="C459" i="1"/>
  <c r="C456" i="1"/>
  <c r="C455" i="1"/>
  <c r="C454" i="1"/>
  <c r="C451" i="1"/>
  <c r="C450" i="1"/>
  <c r="C448" i="1"/>
  <c r="C443" i="1"/>
  <c r="C439" i="1"/>
  <c r="C438" i="1"/>
  <c r="C434" i="1"/>
  <c r="C430" i="1"/>
  <c r="C429" i="1"/>
  <c r="C428" i="1"/>
  <c r="C426" i="1"/>
  <c r="C424" i="1"/>
  <c r="C421" i="1"/>
  <c r="C417" i="1"/>
  <c r="C415" i="1"/>
  <c r="C408" i="1"/>
  <c r="C407" i="1"/>
  <c r="C406" i="1"/>
  <c r="C405" i="1"/>
  <c r="C399" i="1"/>
  <c r="C368" i="1"/>
  <c r="C365" i="1"/>
  <c r="C363" i="1"/>
  <c r="C361" i="1"/>
  <c r="C358" i="1"/>
  <c r="C357" i="1"/>
  <c r="C356" i="1"/>
  <c r="C355" i="1"/>
  <c r="C353" i="1"/>
  <c r="C349" i="1"/>
  <c r="C348" i="1"/>
  <c r="C347" i="1"/>
  <c r="C346" i="1"/>
  <c r="C345" i="1"/>
  <c r="C344" i="1"/>
  <c r="C343" i="1"/>
  <c r="C342" i="1"/>
  <c r="C341" i="1"/>
  <c r="C340" i="1"/>
  <c r="C339" i="1"/>
  <c r="C337" i="1"/>
  <c r="C336" i="1"/>
  <c r="C335" i="1"/>
  <c r="C334" i="1"/>
  <c r="C333" i="1"/>
  <c r="C332" i="1"/>
  <c r="C330" i="1"/>
  <c r="C329" i="1"/>
  <c r="C326" i="1"/>
  <c r="C319" i="1"/>
  <c r="C318" i="1"/>
  <c r="C317" i="1"/>
  <c r="C316" i="1"/>
  <c r="C315" i="1"/>
  <c r="C313" i="1"/>
  <c r="C310" i="1"/>
  <c r="C306" i="1"/>
  <c r="C305" i="1"/>
  <c r="C303" i="1"/>
  <c r="C302" i="1"/>
  <c r="C296" i="1"/>
  <c r="C294" i="1"/>
  <c r="C290" i="1"/>
  <c r="C284" i="1"/>
  <c r="C283" i="1"/>
  <c r="C281" i="1"/>
  <c r="C280" i="1"/>
  <c r="C279" i="1"/>
  <c r="C278" i="1"/>
  <c r="C274" i="1"/>
  <c r="C272" i="1"/>
  <c r="C271" i="1"/>
  <c r="C264" i="1"/>
  <c r="C260" i="1"/>
  <c r="C253" i="1"/>
  <c r="C252" i="1"/>
  <c r="C251" i="1"/>
  <c r="C245" i="1"/>
  <c r="C243" i="1"/>
  <c r="C237" i="1"/>
  <c r="C234" i="1"/>
  <c r="C230" i="1"/>
  <c r="C225" i="1"/>
  <c r="C213" i="1"/>
  <c r="C209" i="1"/>
  <c r="C199" i="1"/>
  <c r="C198" i="1"/>
  <c r="C196" i="1"/>
  <c r="C181" i="1"/>
  <c r="C180" i="1"/>
  <c r="C178" i="1"/>
  <c r="C177" i="1"/>
  <c r="C175" i="1"/>
  <c r="C174" i="1"/>
  <c r="C173" i="1"/>
  <c r="C154" i="1"/>
  <c r="C153" i="1"/>
  <c r="C152" i="1"/>
  <c r="C146" i="1"/>
  <c r="C132" i="1"/>
  <c r="C131" i="1"/>
  <c r="C130" i="1"/>
  <c r="C124" i="1"/>
  <c r="C123" i="1"/>
  <c r="C122" i="1"/>
  <c r="C119" i="1"/>
  <c r="C106" i="1"/>
  <c r="C104" i="1"/>
  <c r="C102" i="1"/>
  <c r="C100" i="1"/>
  <c r="C99" i="1"/>
  <c r="C94" i="1"/>
  <c r="C93" i="1"/>
  <c r="C88" i="1"/>
  <c r="C87" i="1"/>
  <c r="C84" i="1"/>
  <c r="C83" i="1"/>
  <c r="C81" i="1"/>
  <c r="C80" i="1"/>
  <c r="C57" i="1"/>
  <c r="C54" i="1"/>
  <c r="C51" i="1"/>
  <c r="C43" i="1"/>
  <c r="C41" i="1"/>
  <c r="C39" i="1"/>
  <c r="C37" i="1"/>
  <c r="C32" i="1"/>
  <c r="C30" i="1"/>
  <c r="C27" i="1"/>
  <c r="C24" i="1"/>
  <c r="C23" i="1"/>
  <c r="C22" i="1"/>
  <c r="C21" i="1"/>
  <c r="C19" i="1"/>
  <c r="C18" i="1"/>
  <c r="C17" i="1"/>
  <c r="C15" i="1"/>
  <c r="C13" i="1"/>
  <c r="C10" i="1"/>
  <c r="C9" i="1"/>
  <c r="C8" i="1"/>
  <c r="C6" i="1"/>
  <c r="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9320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<sst xmlns="http://schemas.openxmlformats.org/spreadsheetml/2006/main" count="27461" uniqueCount="15492">
  <si>
    <t>Номер оригинала</t>
  </si>
  <si>
    <t>Наименование детали</t>
  </si>
  <si>
    <t>Цена</t>
  </si>
  <si>
    <t>6Q1901129</t>
  </si>
  <si>
    <t>Адаптер датчика поворота рулевой колонки Фаб.TRW.(два кольца)</t>
  </si>
  <si>
    <t>Skoda Auto a.s.</t>
  </si>
  <si>
    <t>8E0915105 000915105AB
1J0915105 1J0915105AB 1J0915105D 1K0915105
1K0915418 8D0915105F</t>
  </si>
  <si>
    <t>АКБ 45Ач/400А/207х175х190 обратная BOSCH</t>
  </si>
  <si>
    <t>BOSCH</t>
  </si>
  <si>
    <t>8E0915105G 8E0915105A 8K0915105G 8K0915105H 8Z0915105 000915105AC 000915105AD 1J0915105A 1J0915105AC 1J0915105AD 000915105DE</t>
  </si>
  <si>
    <t>АКБ 55Ач/ 480А/242х175х190 обратная PATRON</t>
  </si>
  <si>
    <t>PATRON</t>
  </si>
  <si>
    <t>АКБ 56Ач/ 480А/242х175х190 обратная ASP Mensan</t>
  </si>
  <si>
    <t>ASP Mensan</t>
  </si>
  <si>
    <t>АКБ 56Ач/ 480А/242х175х190 обратная BOSCH</t>
  </si>
  <si>
    <t>АКБ 56Ач/ 480А/242х175х190 обратная EDCON</t>
  </si>
  <si>
    <t>EDCON</t>
  </si>
  <si>
    <t>АКБ 56Ач/ 480А/242х175х190 обратная EXIDE</t>
  </si>
  <si>
    <t>EXIDE</t>
  </si>
  <si>
    <t>АКБ 56Ач/ 480А/242х175х190 обратная UNO</t>
  </si>
  <si>
    <t>UNO</t>
  </si>
  <si>
    <t>АКБ 56Ач/ 480А/242х175х190 обратная VARTA</t>
  </si>
  <si>
    <t>VARTA</t>
  </si>
  <si>
    <t>АКБ 60Ач/ 540А/242х175х190 обратная BOSCH</t>
  </si>
  <si>
    <t>5K0915105G JZW915105A</t>
  </si>
  <si>
    <t>АКБ 60Ач/ 500A/242х175х190 обратная SPARK</t>
  </si>
  <si>
    <t>SPARK</t>
  </si>
  <si>
    <t>000915105DE</t>
  </si>
  <si>
    <t>АКБ 61Ач/ 330А/242х175х190 обратная VAG</t>
  </si>
  <si>
    <t>VAG</t>
  </si>
  <si>
    <t>АКБ 75Ач/ 780A/278х175х190 обратная SPARK</t>
  </si>
  <si>
    <t>АКБ 78Ач/ 780A/278х175х190 обратная TOPLA TOP</t>
  </si>
  <si>
    <t>Активатор адгезии для скотча ЗМ</t>
  </si>
  <si>
    <t>ЗМ</t>
  </si>
  <si>
    <t>3C9827550C</t>
  </si>
  <si>
    <t>Амортизатор 5-й двери VW B6 Комби. OSSCA</t>
  </si>
  <si>
    <t>OSSCA</t>
  </si>
  <si>
    <t>3T0823359</t>
  </si>
  <si>
    <t>Амортизатор 5-й двери Superb 2. (или капота Окт.2) MAGNETI MARELLI</t>
  </si>
  <si>
    <t>MAGNETI MARELLI</t>
  </si>
  <si>
    <t>5L6827550</t>
  </si>
  <si>
    <t>Амортизатор 5-й двери Yeti. (не ориг.)</t>
  </si>
  <si>
    <t>Амортизатор 5-й двери Yeti. Nakayama</t>
  </si>
  <si>
    <t>Nakayama</t>
  </si>
  <si>
    <t>Амортизатор 5-й двери Yeti. Borsehung</t>
  </si>
  <si>
    <t>Borsehung</t>
  </si>
  <si>
    <t>Амортизатор 5-й двери Yeti. NTY</t>
  </si>
  <si>
    <t>NTY</t>
  </si>
  <si>
    <t>Амортизатор 5-й двери Yeti. HQ</t>
  </si>
  <si>
    <t>HQ</t>
  </si>
  <si>
    <t>5E5827550A</t>
  </si>
  <si>
    <t>Амортизатор 5-й двери Окт 5E-. Borsehung</t>
  </si>
  <si>
    <t>1U6827550F</t>
  </si>
  <si>
    <t>Амортизатор 5-й двери Окт. LESJOFORS</t>
  </si>
  <si>
    <t>Германия</t>
  </si>
  <si>
    <t>Амортизатор 5-й двери Окт. LYNX</t>
  </si>
  <si>
    <t>LYNX</t>
  </si>
  <si>
    <t>Амортизатор 5-й двери Окт. MAGNETI MARELLI</t>
  </si>
  <si>
    <t>Амортизатор 5-й двери Окт. PROFIT</t>
  </si>
  <si>
    <t>PROFIT</t>
  </si>
  <si>
    <t>1U6827550F 1U6827550E</t>
  </si>
  <si>
    <t>Амортизатор 5-й двери Окт. (или капота Окт.2) Finwhale</t>
  </si>
  <si>
    <t>Finwhale</t>
  </si>
  <si>
    <t>Амортизатор 5-й двери Окт. STELLOX</t>
  </si>
  <si>
    <t>Амортизатор 5-й двери Окт. VIKA</t>
  </si>
  <si>
    <t>VIKA</t>
  </si>
  <si>
    <t>Амортизатор 5-й двери Окт.(ориг.)</t>
  </si>
  <si>
    <t>1Z5827550</t>
  </si>
  <si>
    <t>Амортизатор 5-й двери Окт.2.(не ориг.)</t>
  </si>
  <si>
    <t>Амортизатор 5-й двери Окт.2.(ориг.)</t>
  </si>
  <si>
    <t>Амортизатор 5-й двери Окт.2.Borsehung</t>
  </si>
  <si>
    <t>Амортизатор 5-й двери Окт.2.H&amp;Q</t>
  </si>
  <si>
    <t>H&amp;Q</t>
  </si>
  <si>
    <t>Амортизатор 5-й двери Окт.2.LESJOFORS</t>
  </si>
  <si>
    <t>LESJOFORS</t>
  </si>
  <si>
    <t>Амортизатор 5-й двери Окт.2.STELLOX</t>
  </si>
  <si>
    <t>STELLOX</t>
  </si>
  <si>
    <t>1Z9827550</t>
  </si>
  <si>
    <t>Амортизатор 5-й двери Окт.2.комби.(ориг.)</t>
  </si>
  <si>
    <t>Амортизатор 5-й двери Окт.2.комби.FENOX</t>
  </si>
  <si>
    <t>FENOX</t>
  </si>
  <si>
    <t>Амортизатор 5-й двери Окт.2.комби.LESJOFORS</t>
  </si>
  <si>
    <t>Амортизатор 5-й двери Окт.2.комби.MAGNETI MARELLI</t>
  </si>
  <si>
    <t>1U9827550A/B</t>
  </si>
  <si>
    <t>Амортизатор 5-й двери Окт.комби STELLOX</t>
  </si>
  <si>
    <t>Амортизатор 5-й двери Окт.комби(не ориг.)</t>
  </si>
  <si>
    <t>Амортизатор 5-й двери Окт.комби(ориг.)</t>
  </si>
  <si>
    <t>Амортизатор 5-й двери Окт.комби.LESJOFORS</t>
  </si>
  <si>
    <t>6Y0827550A</t>
  </si>
  <si>
    <t>Амортизатор багажника Фаб.(хетчбек/комби)(не ориг.)</t>
  </si>
  <si>
    <t>Турция</t>
  </si>
  <si>
    <t>6Y0827550A 6Y0827550C</t>
  </si>
  <si>
    <t>Амортизатор багажника Фаб.(хетчбек/комби)HANS PRIES</t>
  </si>
  <si>
    <t>HANS PRIES</t>
  </si>
  <si>
    <t>Амортизатор багажника Фаб.(хетчбек/комби)LESJOFORS</t>
  </si>
  <si>
    <t>Амортизатор багажника Фаб.(хетчбек/комби)LYNX</t>
  </si>
  <si>
    <t>Амортизатор багажника Фаб.(хетчбек/комби)OSSCA</t>
  </si>
  <si>
    <t>Амортизатор багажника Фаб.(хетчбек/комби)STELLOX</t>
  </si>
  <si>
    <t>5J6827550B 5J6827550</t>
  </si>
  <si>
    <t>Амортизатор багажника Фаб.2.(хетчбек/комби)(не ориг.)</t>
  </si>
  <si>
    <t>6U0827551B</t>
  </si>
  <si>
    <t>Амортизатор багажника Фел.(не ориг.)</t>
  </si>
  <si>
    <t>Амортизатор багажника Фел.JP</t>
  </si>
  <si>
    <t>JP</t>
  </si>
  <si>
    <t>Амортизатор багажника Фел.STELLOX</t>
  </si>
  <si>
    <t>2K0513029G</t>
  </si>
  <si>
    <t>Амортизатор задний VW.Caddi MEYLE</t>
  </si>
  <si>
    <t>MEYLE</t>
  </si>
  <si>
    <t>2K0513029G 2K0513029R 2K0513029J</t>
  </si>
  <si>
    <t>Амортизатор задний VW.Caddi MONROE</t>
  </si>
  <si>
    <t>MONROE</t>
  </si>
  <si>
    <t>1J0513025DJ</t>
  </si>
  <si>
    <t>Амортизатор задний Окт.(Газомаслянный),(Кроме 4Х4)BILSTEIN</t>
  </si>
  <si>
    <t>BILSTEIN</t>
  </si>
  <si>
    <t>1J0513025BG</t>
  </si>
  <si>
    <t>Амортизатор задний Окт.(Газомаслянный),(Кроме 4Х4)BOGE</t>
  </si>
  <si>
    <t>BOGE</t>
  </si>
  <si>
    <t>Амортизатор задний Окт.(Газомаслянный),(Кроме 4Х4)MEYLE</t>
  </si>
  <si>
    <t>Амортизатор задний Окт.(Газомаслянный),(Кроме 4Х4)OPTIMAL</t>
  </si>
  <si>
    <t>OPTIMAL</t>
  </si>
  <si>
    <t>Амортизатор задний Окт.(Газомаслянный),(Кроме 4Х4)SACHS</t>
  </si>
  <si>
    <t>SACHS</t>
  </si>
  <si>
    <t>Амортизатор задний Окт.(Газомаслянный),(Кроме 4Х4)STELLOX</t>
  </si>
  <si>
    <t>Амортизатор задний Окт.(маслянный),(Кроме 4Х4)ориг.</t>
  </si>
  <si>
    <t>6RU512011A</t>
  </si>
  <si>
    <t>Амортизатор задний Окт./Окт.Комби/WV Polo с 10г.(в сборе пыльник+отбойник+опора)(ориг.)</t>
  </si>
  <si>
    <t>1J9513025A</t>
  </si>
  <si>
    <t>Амортизатор задний Окт./Окт.Комби/WV Polo с 10г.(Газомаслянный)BILSTEIN</t>
  </si>
  <si>
    <t>Амортизатор задний Окт./Окт.Комби/WV Polo с 10г.(Газомаслянный)BOGE</t>
  </si>
  <si>
    <t>Амортизатор задний Окт./Окт.Комби/WV Polo с 10г.(Газомаслянный)KAYABA</t>
  </si>
  <si>
    <t>KAYABA</t>
  </si>
  <si>
    <t>Амортизатор задний Окт./Окт.Комби/WV Polo с 10г.(Газомаслянный)SACHS</t>
  </si>
  <si>
    <t>1J9513025A 6Q0513025R 6Q0513025AH 6Q0513025BG 6Q0513025BN 6Q0513025AA</t>
  </si>
  <si>
    <t>Амортизатор задний Окт./Окт.Комби/Фаб/WV Polo с 10г./Rapid(Газомаслянный)(ориг.)</t>
  </si>
  <si>
    <t>Амортизатор задний Окт./Окт.Комби/Фаб/WV Polo с 10г./Rapid(Газомаслянный)BILSTEIN</t>
  </si>
  <si>
    <t>Амортизатор задний Окт./Окт.Комби/Фаб/WV Polo с 10г./Rapid(Газомаслянный)BOGE</t>
  </si>
  <si>
    <t>Амортизатор задний Окт./Окт.Комби/Фаб/WV Polo с 10г./Rapid(Газомаслянный)MONROE</t>
  </si>
  <si>
    <t>Амортизатор задний Окт./Окт.Комби/Фаб/WV Polo с 10г./Rapid(Газомаслянный)OPTIMAL</t>
  </si>
  <si>
    <t>Амортизатор задний Окт./Окт.Комби/Фаб/WV Polo с 10г./Rapid(Газомаслянный)SACHS</t>
  </si>
  <si>
    <t>Амортизатор задний Окт./Окт.Комби/Фаб/WV Polo с 10г./Rapid(Газомаслянный)STARMANN</t>
  </si>
  <si>
    <t>STARMANN</t>
  </si>
  <si>
    <t>Амортизатор задний Окт./Окт.Комби/Фаб/WV Polo с 10г./Rapid(Газомаслянный)VALEO</t>
  </si>
  <si>
    <t>VALEO</t>
  </si>
  <si>
    <t>Амортизатор задний Окт./Окт.Комби/Фаб/WV Polo с 10г./Rapid(Газомаслянный)TRW</t>
  </si>
  <si>
    <t>TRW</t>
  </si>
  <si>
    <t>Амортизатор задний Окт./Окт.Комби/Фаб/WV Polo с 10г./Rapid(Газомаслянный)не ориг.</t>
  </si>
  <si>
    <t>1K0513029ES 3C0513049CE JZW513025N 1K0513029JE</t>
  </si>
  <si>
    <t>Амортизатор задний Окт.2./Superb.2./VW B6 RRE. (Оригинал.)</t>
  </si>
  <si>
    <t>Амортизатор задний Окт.2./Superb.2./VW B6 RRE. AL-KO</t>
  </si>
  <si>
    <t>AL-KO</t>
  </si>
  <si>
    <t>Амортизатор задний Окт.2./Superb.2./VW B6 RRE. KYB</t>
  </si>
  <si>
    <t>KYB</t>
  </si>
  <si>
    <t>Амортизатор задний Окт.2./Superb.2./VW B6 RRE. MONROE</t>
  </si>
  <si>
    <t>Амортизатор задний Окт.2./Superb.2./VW B6 RRE. TRW</t>
  </si>
  <si>
    <t>1J0512011AL</t>
  </si>
  <si>
    <t>Амортизатор задний Окт.4X4(Газомаслянный) ориг.</t>
  </si>
  <si>
    <t>5Q0513049CJ 5Q0513049CH</t>
  </si>
  <si>
    <t>Амортизатор задний Окт.5E-. 1,6 BILSTEIN</t>
  </si>
  <si>
    <t>5Q0513049DJ 5Q0513049FC</t>
  </si>
  <si>
    <t>Амортизатор задний Окт.5E-. 1,6 Borsehung</t>
  </si>
  <si>
    <t>Амортизатор задний Окт.5E-. 1,6 KYB</t>
  </si>
  <si>
    <t>Амортизатор задний Окт.5E-. 1,6 VIKA</t>
  </si>
  <si>
    <t>5Q0513049DJ 5Q0513049FC 5Q0513049HQ</t>
  </si>
  <si>
    <t>Амортизатор задний Окт.5E-. 1,6 ориг.</t>
  </si>
  <si>
    <t>5Q0513029AP 5Q0513029GD 5Q0513029GL 5Q0513029CJ</t>
  </si>
  <si>
    <t>Амортизатор задний Окт.5E-. 1,8 SACHS</t>
  </si>
  <si>
    <t xml:space="preserve">6U6513031  </t>
  </si>
  <si>
    <t>Амортизатор задний Фел.OPTIMAL</t>
  </si>
  <si>
    <t>Амортизатор задний Фел.SACHS</t>
  </si>
  <si>
    <t>Амортизатор задний Фел.STELLOX</t>
  </si>
  <si>
    <t>Амортизатор задний Фел.VIKA/NOVA</t>
  </si>
  <si>
    <t>Амортизатор капота Окт.Superb.2. STELLOX</t>
  </si>
  <si>
    <t>Амортизатор капота Окт.Superb.2. не ориг.</t>
  </si>
  <si>
    <t>Амортизатор капота Окт.Superb.2. ориг.</t>
  </si>
  <si>
    <t>Амортизатор капота Окт.Superb.2. BSG</t>
  </si>
  <si>
    <t>BSG</t>
  </si>
  <si>
    <t>7L6823359B</t>
  </si>
  <si>
    <t>Амортизатор капота VW Tuareg BSG</t>
  </si>
  <si>
    <t>441413031G</t>
  </si>
  <si>
    <t>Амортизатор пер.Audi.100(Газомаслянный) KAYABA</t>
  </si>
  <si>
    <t>8D0413031BM 3B0413031Q 3B0413031R 4B0413031BT 4B0413031CA 4D0413031BS</t>
  </si>
  <si>
    <t>Амортизатор пер.Superb./WV.Passat/Audi.A4(Газомаслянный) BOGE</t>
  </si>
  <si>
    <t>Амортизатор пер.Superb./WV.Passat/Audi.A4(Газомаслянный) KAYABA</t>
  </si>
  <si>
    <t>6RU413031B</t>
  </si>
  <si>
    <t>Амортизатор пер.WV Polo с 10г.(ориг.)</t>
  </si>
  <si>
    <t>3C0413031BC</t>
  </si>
  <si>
    <t>Амортизатор пер.Yeti.RRE. (Оригинал.)</t>
  </si>
  <si>
    <t>1K0413031BG</t>
  </si>
  <si>
    <t>Амортизатор пер.Окт.2. 1,4-1,6(Оригинал.)</t>
  </si>
  <si>
    <t>1K0413031BK 1K0413031BG 1K0413031BF 1K0413031BL</t>
  </si>
  <si>
    <t>Амортизатор пер.Окт.2.RRE. 1,4-1,6(Газомаслянный) не ориг.</t>
  </si>
  <si>
    <t>1K0413031BK</t>
  </si>
  <si>
    <t>Амортизатор пер.Окт.2.RRE. 1,4-1,6(Газомаслянный)BOGE</t>
  </si>
  <si>
    <t>1K0413031BK 1K0413031BG 1K0413031BF</t>
  </si>
  <si>
    <t>Амортизатор пер.Окт.2.RRE. 1,4-1,6(Газомаслянный)Borsehung</t>
  </si>
  <si>
    <t>1K0413031BA 1T0413031BQ</t>
  </si>
  <si>
    <t>Амортизатор пер.Окт.2.RRE. 1,4-1,6(Газомаслянный)KAYABA</t>
  </si>
  <si>
    <t>Амортизатор пер.Окт.2.RRE. 1,4-1,6(Газомаслянный)MEYLE</t>
  </si>
  <si>
    <t>Амортизатор пер.Окт.2.RRE. 1,4-1,6(Газомаслянный)MONROE</t>
  </si>
  <si>
    <t>1K0413031BK 1K0413031BG</t>
  </si>
  <si>
    <t>Амортизатор пер.Окт.2.RRE. 1,4-1,6(Газомаслянный)SACHS</t>
  </si>
  <si>
    <t>Амортизатор пер.Окт.2.RRE. 1,4-1,6(Газомаслянный)TRW</t>
  </si>
  <si>
    <t>1K0413031BK JZW413031H</t>
  </si>
  <si>
    <t>Амортизатор пер.Окт.2.RRE. 1,4-1,6(Оригинал.)</t>
  </si>
  <si>
    <t>1T0413031DT</t>
  </si>
  <si>
    <t>Амортизатор пер.Окт.2.RRE. 1,8 BOGE</t>
  </si>
  <si>
    <t>1T0413031HM 1T0413031HN 1T0413031HP 5N0413031K</t>
  </si>
  <si>
    <t>Амортизатор пер.Окт.2.RRE. 1,8 KYB</t>
  </si>
  <si>
    <t>Амортизатор пер.Окт.2.RRE. 1,8 TRW</t>
  </si>
  <si>
    <t>Амортизатор пер.Окт.2.RRE. 1,8 MONROE</t>
  </si>
  <si>
    <t>1T0413031JD</t>
  </si>
  <si>
    <t>Амортизатор пер.Окт.2.RRE. 1,8(Оригинал.)</t>
  </si>
  <si>
    <t>1T0413031HM 1T0413031HN 1T0413031HP 5N0413031K 3C0413031AM</t>
  </si>
  <si>
    <t>Амортизатор пер.Окт.2.Superb.2 RRE. 1,8 MONROE</t>
  </si>
  <si>
    <t>5Q0413023FR 5Q0413023FJ</t>
  </si>
  <si>
    <t>Амортизатор пер.Окт.5E- 1,4-1,6 Borsehung</t>
  </si>
  <si>
    <t>5Q0413023FR</t>
  </si>
  <si>
    <t>Амортизатор пер.Окт.5E- 1,4-1,6 не ориг.</t>
  </si>
  <si>
    <t>Амортизатор пер.Окт.5E- 1,4-1,6 VALEO(Корея)</t>
  </si>
  <si>
    <t>Амортизатор пер.Окт.5E- 1,4-1,6(Газомаслянный)TRW</t>
  </si>
  <si>
    <t>1J0413031S</t>
  </si>
  <si>
    <t>Амортизатор пер.Окт.AL-KO (Газовый)</t>
  </si>
  <si>
    <t>1J0413031AM</t>
  </si>
  <si>
    <t>Амортизатор пер.Окт.BILSTEIN (Газомаслянный)</t>
  </si>
  <si>
    <t>1J0413031AM 1J0413031N 1J0413031BJ</t>
  </si>
  <si>
    <t>Амортизатор пер.Окт.MONROE (Газомаслянный)</t>
  </si>
  <si>
    <t>1J0413031N 1J0413031BJ</t>
  </si>
  <si>
    <t>Амортизатор пер.Окт.OPTIMAL (Газомаслянный)</t>
  </si>
  <si>
    <t>OPTIMAL.</t>
  </si>
  <si>
    <t>Амортизатор пер.Окт.RRE. (Оригинал.)</t>
  </si>
  <si>
    <t>Амортизатор пер.Окт.RRE. BOGE</t>
  </si>
  <si>
    <t>Амортизатор пер.Окт.RRE. KAYABA (масло)тонкий шток!!!</t>
  </si>
  <si>
    <t>Амортизатор пер.Окт.SACHS (Газомаслянный)</t>
  </si>
  <si>
    <t>200954</t>
  </si>
  <si>
    <t>Амортизатор пер.Окт.SACHS (масло)</t>
  </si>
  <si>
    <t>200951</t>
  </si>
  <si>
    <t>Амортизатор пер.Окт.STELLOX (Газомаслянный)</t>
  </si>
  <si>
    <t>Амортизатор пер.Окт.STELLOX (масло)(не советую)</t>
  </si>
  <si>
    <t>Амортизатор пер.Окт.TRW (Газомаслянный)</t>
  </si>
  <si>
    <t>Амортизатор пер.Окт.не ориг. (Газомаслянный)</t>
  </si>
  <si>
    <t>не ориг</t>
  </si>
  <si>
    <t>6Q0413031BG</t>
  </si>
  <si>
    <t>Амортизатор пер.Фаб. BOGE</t>
  </si>
  <si>
    <t>Амортизатор пер.Фаб. KAYABA</t>
  </si>
  <si>
    <t>Амортизатор пер.Фаб.(Газомаслянный) BOGE</t>
  </si>
  <si>
    <t>6Q0413031BH</t>
  </si>
  <si>
    <t>Амортизатор пер.Фаб.(Газомаслянный)VIKA</t>
  </si>
  <si>
    <t>6Q0413031BH 6Q0413031BN 5Z0413031AB JZW413031P</t>
  </si>
  <si>
    <t>Амортизатор пер.Фаб.Фаб.2.(Газомаслянный)MONROE</t>
  </si>
  <si>
    <t>Амортизатор пер.Фаб.Фаб.2.(Газомаслянный)OPTIMAL</t>
  </si>
  <si>
    <t>6R0413031BF 6RF413031G 6RF413031BF 6RU413031B 6R0413031AJ 6C0413031AP</t>
  </si>
  <si>
    <t>Амортизатор пер.Фаб.Фаб.2./Polo/Rapid(Газомаслянный)ориг.</t>
  </si>
  <si>
    <t>Амортизатор пер.Фаб.Фаб.2./Polo/Rapid(Газомаслянный)AMD</t>
  </si>
  <si>
    <t>AMD</t>
  </si>
  <si>
    <t>115495001</t>
  </si>
  <si>
    <t>Амортизатор передн. Фаворит NK(германия)</t>
  </si>
  <si>
    <t>NK</t>
  </si>
  <si>
    <t>Амортизатор передн. Фаворит NOVA.</t>
  </si>
  <si>
    <t>Амортизатор передн. Фаворит OPTIMAL.</t>
  </si>
  <si>
    <t>Амортизатор передн. Фаворит SACHS</t>
  </si>
  <si>
    <t>Амортизатор передн. Фаворит STELLOX</t>
  </si>
  <si>
    <t>6U6413031B</t>
  </si>
  <si>
    <t>Амортизатор передн. Фел. (Газомаслянный)AL-KO/OPTIMAL</t>
  </si>
  <si>
    <t>Амортизатор передн. Фел. (Газомаслянный)BOGE</t>
  </si>
  <si>
    <t>Амортизатор передн. Фел. (Газомаслянный)NK(германия)</t>
  </si>
  <si>
    <t>Амортизатор передн. Фел. (маслянный)AL-KO</t>
  </si>
  <si>
    <t>Амортизатор передн. Фел. 1.3 х/б NOVA/VIKA</t>
  </si>
  <si>
    <t xml:space="preserve">NOVA </t>
  </si>
  <si>
    <t>Амортизатор передн. Фел. BOGE</t>
  </si>
  <si>
    <t>Амортизатор передн. Фел. MEYLE</t>
  </si>
  <si>
    <t>Амортизатор передн. Фел. MONROE</t>
  </si>
  <si>
    <t>Амортизатор передн. Фел.BOGE</t>
  </si>
  <si>
    <t xml:space="preserve">6U6413031B   </t>
  </si>
  <si>
    <t>Амортизатор передн. Фел.SACHS</t>
  </si>
  <si>
    <t>1U0035505B</t>
  </si>
  <si>
    <t>Антена Окт./Фаб. (в сборе с кабелем)</t>
  </si>
  <si>
    <t>1U0035505C</t>
  </si>
  <si>
    <t>Антена Окт./Фаб. (не складывающаяся)</t>
  </si>
  <si>
    <t>1U0035505F</t>
  </si>
  <si>
    <t>Антена Окт.с 01г./Окт.2./Фаб./Roomst. (в сборе с кабелем складывающаяся)</t>
  </si>
  <si>
    <t>G  011A8CA1</t>
  </si>
  <si>
    <t>Антифриз G11(Синий) 1,5Л.HEPU</t>
  </si>
  <si>
    <t>HEPU</t>
  </si>
  <si>
    <t>G 12E050A2</t>
  </si>
  <si>
    <t>Антифриз G12 EVO(Фиолетовыйвый) 4,5Л.TOTACHI (готовая -40С япония)</t>
  </si>
  <si>
    <t>TOTACHI</t>
  </si>
  <si>
    <t>Антифриз G12 EVO(Фиолетовыйвый) 1Л. (готовая -35С)</t>
  </si>
  <si>
    <t>G  012A8GM1</t>
  </si>
  <si>
    <t>Антифриз G12+(Сиреневый) 1,5Л.(ориг.)</t>
  </si>
  <si>
    <t>G  012A8DC1</t>
  </si>
  <si>
    <t>Антифриз G12+(Сиреневый) 1,5Л.FEBI</t>
  </si>
  <si>
    <t>FEBI</t>
  </si>
  <si>
    <t>Антифриз G12+(Сиреневый) 1,5Л.HEPU</t>
  </si>
  <si>
    <t>Антифриз G12+(Сиреневый) 1,5Л.SWAG</t>
  </si>
  <si>
    <t>SWAG</t>
  </si>
  <si>
    <t>Антифриз G12++(Сиреневый) 1,5Л.SWAG</t>
  </si>
  <si>
    <t>Антифриз G12++(Сиреневый) 1,5Л.FEBI</t>
  </si>
  <si>
    <t>G  12E100A8</t>
  </si>
  <si>
    <t>Антифриз G13(Фиолетовыйвый) 60Л.(ориг.)</t>
  </si>
  <si>
    <t>G  013A8JM1</t>
  </si>
  <si>
    <t>Антифриз G13+(Фиолетовыйвый) 1,5Л.HEPU</t>
  </si>
  <si>
    <t>3T5809411</t>
  </si>
  <si>
    <t>Арка колеса заднего крыла Superb.2. лев.</t>
  </si>
  <si>
    <t>3T0809851</t>
  </si>
  <si>
    <t>Арка колеса заднего крыла Superb.2. лев.(внутренняя)</t>
  </si>
  <si>
    <t>3T5809412</t>
  </si>
  <si>
    <t>Арка колеса заднего крыла Superb.2. прав.</t>
  </si>
  <si>
    <t>1U6803423B</t>
  </si>
  <si>
    <t>Арка колеса заднего крыла Окт. лев.</t>
  </si>
  <si>
    <t>1Z0809411</t>
  </si>
  <si>
    <t>Арка колеса заднего крыла Окт.2. лев.</t>
  </si>
  <si>
    <t>1Z5809851A</t>
  </si>
  <si>
    <t>Арка колеса заднего крыла Окт.2. лев.(внутренняя)</t>
  </si>
  <si>
    <t>1Z0809412</t>
  </si>
  <si>
    <t>Арка колеса заднего крыла Окт.2. прав.</t>
  </si>
  <si>
    <t>5J0805115A</t>
  </si>
  <si>
    <t>Арка колеса переднего крыла Фаб.2./Roomster. лев.(чашка)</t>
  </si>
  <si>
    <t>Аэрбег водителя Окт.01(сама накладка ставиться на старый патрон)</t>
  </si>
  <si>
    <t>3T0880241B</t>
  </si>
  <si>
    <t>Аэрбэг Superb 2.сиденья лев.</t>
  </si>
  <si>
    <t>6U0407186</t>
  </si>
  <si>
    <t>Балансир осей ШРУСа (вкладыш-подушка)Фел.</t>
  </si>
  <si>
    <t>6U0407307А</t>
  </si>
  <si>
    <t>Балансир осей ШРУСа (корпус)</t>
  </si>
  <si>
    <t>06H198205M</t>
  </si>
  <si>
    <t>Балансировочные валы комплект Окт.2./Superb.2/WV 1,8t</t>
  </si>
  <si>
    <t>6RU500051A</t>
  </si>
  <si>
    <t>Балка задняя Rapid/VW Polo</t>
  </si>
  <si>
    <t>6RU500051F</t>
  </si>
  <si>
    <t>Балка задняя Rapid/VW Polo (диски) SOLLO</t>
  </si>
  <si>
    <t>SOLLO</t>
  </si>
  <si>
    <t>1J0500051K 6R7500051</t>
  </si>
  <si>
    <t>Балка задняя Окт./Rapid (диски)/SOLLO</t>
  </si>
  <si>
    <t>6U05000051C</t>
  </si>
  <si>
    <t>Балка задняя Фел.</t>
  </si>
  <si>
    <t>1J0199313J</t>
  </si>
  <si>
    <t>Балка подвески передн. Окт. (не ориг.)</t>
  </si>
  <si>
    <t>CZ</t>
  </si>
  <si>
    <t>6Q0199287J/L</t>
  </si>
  <si>
    <t>Балка подвески передн. Фаб./Roomst.1,2/1,4(16V) (не ориг.)</t>
  </si>
  <si>
    <t>6Q0199287H</t>
  </si>
  <si>
    <t>Балка подвески передн. Фаб./Фаб.2.1,0/1,4/1,9/2,0 (не ориг.)</t>
  </si>
  <si>
    <t>5J7807421D</t>
  </si>
  <si>
    <t>Бампер задн.Roomster.</t>
  </si>
  <si>
    <t>1K5807417E</t>
  </si>
  <si>
    <t>Бампер задн.WV Jetta с 05г. (Тайвань)</t>
  </si>
  <si>
    <t>Тайвань</t>
  </si>
  <si>
    <t>3C5807417 GRU</t>
  </si>
  <si>
    <t>Бампер задн.WV Passat B6 х/б(Тайвань)</t>
  </si>
  <si>
    <t>1U6807421A</t>
  </si>
  <si>
    <t>Бампер задн.Окт.</t>
  </si>
  <si>
    <t>1U6807421B</t>
  </si>
  <si>
    <t>Бампер задн.Окт.01</t>
  </si>
  <si>
    <t>Бампер задн.Окт.01(Тайвань)</t>
  </si>
  <si>
    <t>1Z5807421</t>
  </si>
  <si>
    <t>Бампер задн.Окт.2.(оригинал)</t>
  </si>
  <si>
    <t>Бампер задн.Окт.2.(Тайвань)</t>
  </si>
  <si>
    <t>1Z5807417</t>
  </si>
  <si>
    <t>Бампер задн.Окт.2.1Z-9(оригинал)</t>
  </si>
  <si>
    <t>5EU807421B</t>
  </si>
  <si>
    <t>Бампер задн.Окт.5E-.(оригинал)</t>
  </si>
  <si>
    <t>1U9807421</t>
  </si>
  <si>
    <t>Бампер задн.Окт.96-00г.(Комби)</t>
  </si>
  <si>
    <t>1U9807421B</t>
  </si>
  <si>
    <t>Бампер задн.Окт.с 01г.(Комби)</t>
  </si>
  <si>
    <t>6Y9807421G</t>
  </si>
  <si>
    <t>Бампер задн.Фаб.(Комби/Седан)</t>
  </si>
  <si>
    <t>5J6807421</t>
  </si>
  <si>
    <t>Бампер задн.Фаб.2.х/б.</t>
  </si>
  <si>
    <t>Бампер задн.Фаб.2.х/б.Тайвань</t>
  </si>
  <si>
    <t>6Y6807421</t>
  </si>
  <si>
    <t>Бампер задн.Фаб.х/б.</t>
  </si>
  <si>
    <t>Бампер задн.Фаб.х/б.(тайвань)</t>
  </si>
  <si>
    <t>6U9807421</t>
  </si>
  <si>
    <t xml:space="preserve">Бампер задн.Фел.-К                                                                                          </t>
  </si>
  <si>
    <t>6U9807421C</t>
  </si>
  <si>
    <t>Бампер задн.Фел.-К М-98</t>
  </si>
  <si>
    <t>6U6807421C</t>
  </si>
  <si>
    <t>Бампер задн.Фел.М-98</t>
  </si>
  <si>
    <t>6U6807421</t>
  </si>
  <si>
    <t>Бампер задн.Фел.х/б 94-97г.</t>
  </si>
  <si>
    <t>60U807221F</t>
  </si>
  <si>
    <t>Бампер пер.Rapid.Тайвань</t>
  </si>
  <si>
    <t>1J0807217C</t>
  </si>
  <si>
    <t>Бампер пер.WV Golf 4 (Тайвань)</t>
  </si>
  <si>
    <t>5K0807217 5K0807079</t>
  </si>
  <si>
    <t>Бампер пер.WV Golf 6 (Тайвань)</t>
  </si>
  <si>
    <t>1K0807217E</t>
  </si>
  <si>
    <t>Бампер пер.WV Jetta с 05г. (Тайвань)</t>
  </si>
  <si>
    <t>5C6807217D</t>
  </si>
  <si>
    <t>Бампер пер.WV Jetta с 10г. (без отверстий)(Тайвань)</t>
  </si>
  <si>
    <t>Бампер пер.WV Jetta с 10г. (без отверстий)TYG</t>
  </si>
  <si>
    <t>3BD807217</t>
  </si>
  <si>
    <t>Бампер пер.WV Passat B5г. в сб. с решеткой+хром+молд.+спойлер (Тайвань)</t>
  </si>
  <si>
    <t>6RU807221</t>
  </si>
  <si>
    <t>Бампер пер.WV Polo с 10г.седан (Россия)</t>
  </si>
  <si>
    <t>Россия</t>
  </si>
  <si>
    <t>Бампер пер.WV Polo с 10г.седан (Тайвань)</t>
  </si>
  <si>
    <t>6RU807221A GRU</t>
  </si>
  <si>
    <t>Бампер пер.WV Polo с 15г.седан ATB</t>
  </si>
  <si>
    <t>ATB</t>
  </si>
  <si>
    <t>5L0807221</t>
  </si>
  <si>
    <t>Бампер пер.Yeti.(оригинал)</t>
  </si>
  <si>
    <t>1U0807221B</t>
  </si>
  <si>
    <t>Бампер пер.Окт 96 - 00 (Тайвань)</t>
  </si>
  <si>
    <t>1U0807221K</t>
  </si>
  <si>
    <t>Бампер пер.Окт.01 OEM</t>
  </si>
  <si>
    <t>OEM</t>
  </si>
  <si>
    <t>Бампер пер.Окт.01 POLCAR</t>
  </si>
  <si>
    <t>POLCAR</t>
  </si>
  <si>
    <t>Бампер пер.Окт.01(Тайвань)</t>
  </si>
  <si>
    <t>1Z0807221D</t>
  </si>
  <si>
    <t>Бампер пер.Окт.2.RS (круглые п/т)(оригинал)</t>
  </si>
  <si>
    <t>1Z0807221J</t>
  </si>
  <si>
    <t>Бампер пер.Окт.2.SCOUT(оригинал)</t>
  </si>
  <si>
    <t>1Z0807221M</t>
  </si>
  <si>
    <t>Бампер пер.Окт.2.с 09г.(оригинал)</t>
  </si>
  <si>
    <t>Бампер пер.Окт.2.с 09г.PHIRA Испания</t>
  </si>
  <si>
    <t>Испания</t>
  </si>
  <si>
    <t>1Z0807221N</t>
  </si>
  <si>
    <t>Бампер пер.Окт.2.с 09г.под омыватели(оригинал)</t>
  </si>
  <si>
    <t>Бампер пер.Окт.2.с 09г.Polcar</t>
  </si>
  <si>
    <t>Polcar</t>
  </si>
  <si>
    <t>Бампер пер.Окт.2.с 09г.Тайвань</t>
  </si>
  <si>
    <t>1Z0807221</t>
  </si>
  <si>
    <t>Бампер пер.Окт.2.Тайвань</t>
  </si>
  <si>
    <t>5E0807217A 5EU807217A</t>
  </si>
  <si>
    <t>Бампер пер.Окт.5E-.(в сборе с окантовкой)под омыватели ориг.</t>
  </si>
  <si>
    <t>5E0807217 5EU807217</t>
  </si>
  <si>
    <t>Бампер пер.Окт.5E-.(доработать)Тайвань</t>
  </si>
  <si>
    <t>Бампер пер.Окт.5E-.(с решеткой без хрома)ориг.</t>
  </si>
  <si>
    <t>Бампер пер.Окт.5E-.(с решеткой без хрома)Тайвань</t>
  </si>
  <si>
    <t>5EU807221Q</t>
  </si>
  <si>
    <t>Бампер пер.Окт.5E-.с 18г.ориг.(для п/т) SAT</t>
  </si>
  <si>
    <t>SAT</t>
  </si>
  <si>
    <t>Бампер пер.Окт.5E-.с 18г.ориг.(для п/т)</t>
  </si>
  <si>
    <t>5EU807221N</t>
  </si>
  <si>
    <t>Бампер пер.Окт.5E-.с 18г.Тайвань</t>
  </si>
  <si>
    <t>1U0807221G</t>
  </si>
  <si>
    <t>Бампер пер.Окт.RS или спортпакет для TOUR(оригинал)</t>
  </si>
  <si>
    <t>6U0807221D</t>
  </si>
  <si>
    <t>Бампер пер.Фел. 98 Тайвань</t>
  </si>
  <si>
    <t>6U0807221</t>
  </si>
  <si>
    <t>Бампер пер.Фел.94-97г.Тайвань</t>
  </si>
  <si>
    <t>5L0807221B</t>
  </si>
  <si>
    <t>Бампер передний Yeti.под омыватели(ориг.)</t>
  </si>
  <si>
    <t>5J0807221</t>
  </si>
  <si>
    <t>Бампер передний Фаб.2/Roomst.(Тайвань)</t>
  </si>
  <si>
    <t>Бампер передний Фаб.2/Roomst.POLCAR</t>
  </si>
  <si>
    <t>5J0807221A</t>
  </si>
  <si>
    <t>Бампер передний Фаб.2/Roomst.под омыватели(Тайвань)</t>
  </si>
  <si>
    <t>5J0807221D</t>
  </si>
  <si>
    <t>Бампер передний Фаб.2/Roomst.с 10г.(не ориг.)</t>
  </si>
  <si>
    <t>Бампер передний Фаб.2/Roomst.с 10г.(ориг.)</t>
  </si>
  <si>
    <t>Бампер передний Фаб.2/Roomst.с 10г.Phira (Испания)</t>
  </si>
  <si>
    <t>5J0807221H</t>
  </si>
  <si>
    <t>Бампер передний Фаб.2/Roomst.с 10г.RS(ориг.)</t>
  </si>
  <si>
    <t>5J0807221E</t>
  </si>
  <si>
    <t>Бампер передний Фаб.2/Roomst.с 10г.под омыватели(ориг.)</t>
  </si>
  <si>
    <t>6Y0807221</t>
  </si>
  <si>
    <t>Бампер передний Фабия 00-05г. (ориг.)</t>
  </si>
  <si>
    <t>Бампер передний Фабия 00-05г. (Тайвань)</t>
  </si>
  <si>
    <t>6Y0807221E</t>
  </si>
  <si>
    <t>Бампер передний Фабия 05-06г. (ориг.)</t>
  </si>
  <si>
    <t>Бампер передний Фабия 05-06г. (Тайвань)</t>
  </si>
  <si>
    <t>6RU609617A</t>
  </si>
  <si>
    <t>Барабан тормозн. Rapid/Polo (228,5x40 1KH) BM</t>
  </si>
  <si>
    <t>BM</t>
  </si>
  <si>
    <t>1J0609617B</t>
  </si>
  <si>
    <t>Барабан тормозн. Окт.AMD</t>
  </si>
  <si>
    <t>Барабан тормозн. Окт.BOSCH</t>
  </si>
  <si>
    <t>Барабан тормозн. Окт.FENOX</t>
  </si>
  <si>
    <t>Барабан тормозн. Окт.MEYLE</t>
  </si>
  <si>
    <t>Барабан тормозн. Окт.OPTIMAL</t>
  </si>
  <si>
    <t>Барабан тормозн. Окт.SAKES</t>
  </si>
  <si>
    <t>SAKES</t>
  </si>
  <si>
    <t>Барабан тормозн. Окт.VIKA</t>
  </si>
  <si>
    <t>6Q0609617 6R0609617C</t>
  </si>
  <si>
    <t>Барабан тормозн. Фаб./Фаб.2. Blitz (200x40 1KM)</t>
  </si>
  <si>
    <t>Blitz</t>
  </si>
  <si>
    <t>Барабан тормозн. Фаб./Фаб.2. BM (200x40 1KM)</t>
  </si>
  <si>
    <t>Барабан тормозн. Фаб./Фаб.2. FENOX</t>
  </si>
  <si>
    <t>Барабан тормозн. Фаб./Фаб.2. LPR (200x40 1KM)</t>
  </si>
  <si>
    <t>LPR</t>
  </si>
  <si>
    <t>Барабан тормозн. Фаб./Фаб.2. MILES</t>
  </si>
  <si>
    <t>MILES</t>
  </si>
  <si>
    <t>Барабан тормозн. Фаб./Фаб.2. NK (200x40 1KM)</t>
  </si>
  <si>
    <t>Барабан тормозн. Фаб./Фаб.2. OPTIMAL</t>
  </si>
  <si>
    <t>Барабан тормозн. Фаб./Фаб.2. PATRON</t>
  </si>
  <si>
    <t>Барабан тормозн. Фаб./Фаб.2. SAKES</t>
  </si>
  <si>
    <t>Барабан тормозн. Фаб./Фаб.2.VIKA</t>
  </si>
  <si>
    <t>6RU609617</t>
  </si>
  <si>
    <t>Барабан тормозн. Фаб.2./Rapid (200x35 1KN)</t>
  </si>
  <si>
    <t>6R0609617B</t>
  </si>
  <si>
    <t>Барабан тормозн. Фаб.2./Roomster/Rapid ASP Mensan (228 1KL)</t>
  </si>
  <si>
    <t>6U0501615B</t>
  </si>
  <si>
    <t>Барабан тормозн. Фел.</t>
  </si>
  <si>
    <t>Барабан тормозн. Фел.FEBI</t>
  </si>
  <si>
    <t>Барабан тормозн. Фел.FENOX</t>
  </si>
  <si>
    <t>1K0201801E</t>
  </si>
  <si>
    <t>Бачок абсорбера Окт.2/Yeti/Superb.2/VW</t>
  </si>
  <si>
    <t>115940153</t>
  </si>
  <si>
    <t>Бачок возвр.клапана карб.Фел.</t>
  </si>
  <si>
    <t>Бачок возвр.клапана карб.Фел.(не оригинал)</t>
  </si>
  <si>
    <t>5C0422371</t>
  </si>
  <si>
    <t xml:space="preserve">Бачок Гура VW </t>
  </si>
  <si>
    <t>1J0422371C</t>
  </si>
  <si>
    <t>Бачок Гура Окт.(не ориг.)</t>
  </si>
  <si>
    <t>Бачок Гура Окт.JP</t>
  </si>
  <si>
    <t>6Q0423371A</t>
  </si>
  <si>
    <t>Бачок Гура Фаб.(для SMI-KOYO.)(Тайвань)</t>
  </si>
  <si>
    <t>6R0423371 6Q0423371</t>
  </si>
  <si>
    <t>Бачок Гура Фаб.(для TRW.)</t>
  </si>
  <si>
    <t>6Q0423371</t>
  </si>
  <si>
    <t>Бачок Гура Фаб.(для TRW.)(не ориг.)</t>
  </si>
  <si>
    <t>6C0955453H 6RU955453B</t>
  </si>
  <si>
    <t>Бачок омывателя стекла Polo с15г. 5,0л.(см отверстия)SOLLO</t>
  </si>
  <si>
    <t>3B0955453AG</t>
  </si>
  <si>
    <t>Бачок омывателя стекла Superb. 4л.(с отв. под индикатор)</t>
  </si>
  <si>
    <t>3AA955453H</t>
  </si>
  <si>
    <t>Бачок омывателя стекла VW B7. 1,6л.(верхняя часть)</t>
  </si>
  <si>
    <t>5NA955453D</t>
  </si>
  <si>
    <t>Бачок омывателя стекла Kodiaq/VW Tiguan 7л.(с отв. под индикатор и омыв. фар)SOLLO</t>
  </si>
  <si>
    <t>1J0955453N</t>
  </si>
  <si>
    <t>Бачок омывателя стекла Окт. 3л.</t>
  </si>
  <si>
    <t>1J0955453P</t>
  </si>
  <si>
    <t>Бачок омывателя стекла Окт. 3л.(с отв. под индикатор)</t>
  </si>
  <si>
    <t>1Z0955453 1K0955453S</t>
  </si>
  <si>
    <t>Бачок омывателя стекла Окт.2./Golf 6 5,5л.(с отв. под индикатор и омыв. фар)</t>
  </si>
  <si>
    <t>1K0955453S</t>
  </si>
  <si>
    <t>Бачок омывателя стекла Окт.2./Golf 6 5,5л.(с отв. под индикатор и омыв. фар)не ориг.</t>
  </si>
  <si>
    <t>5Q0955453A</t>
  </si>
  <si>
    <t>Бачок омывателя стекла Окт.5E- (без индикатора и омыв. фар)не ориг.</t>
  </si>
  <si>
    <t>5Q0955453R</t>
  </si>
  <si>
    <t>Бачок омывателя стекла Окт.5E- HILLPORT</t>
  </si>
  <si>
    <t>HILLPORT</t>
  </si>
  <si>
    <t>Бачок омывателя стекла Окт.5E- SAKES</t>
  </si>
  <si>
    <t>Бачок омывателя стекла Окт.5E- SAT</t>
  </si>
  <si>
    <t>Бачок омывателя стекла Окт.5E- SCHNIEDER</t>
  </si>
  <si>
    <t>SCHNIEDER</t>
  </si>
  <si>
    <t>Бачок омывателя стекла Окт.5E- (с отв. под индикатор и омыв. фар)SOLLO</t>
  </si>
  <si>
    <t>Бачок омывателя стекла Окт.5E- не ориг.(с отв. под индикатор и омыв. фар)</t>
  </si>
  <si>
    <t>Бачок омывателя стекла Окт.5E- не ориг.OEM</t>
  </si>
  <si>
    <t>Бачок омывателя стекла Окт.5E- ориг.</t>
  </si>
  <si>
    <t>6Q0955453N</t>
  </si>
  <si>
    <t>Бачок омывателя стекла Фаб. 2л.(без индикатора)</t>
  </si>
  <si>
    <t>Бачок омывателя стекла Фаб. 2л.(без индикатора)не ориг.</t>
  </si>
  <si>
    <t>6Q0955453P</t>
  </si>
  <si>
    <t>Бачок омывателя стекла Фаб. 2л.(с отв. под индикатор)</t>
  </si>
  <si>
    <t>Бачок омывателя стекла Фаб. 2л.(с отв. под индикатор)не ориг.</t>
  </si>
  <si>
    <t>6R0955453E</t>
  </si>
  <si>
    <t>Бачок омывателя стекла Фаб.2/Roomst.с 10г./Polo 3,5л.(см отверстия)</t>
  </si>
  <si>
    <t>6R0955453E 6V0955449A</t>
  </si>
  <si>
    <t>Бачок омывателя стекла Фаб.2/Roomst.с 10г./Polo 3,5л.(см отверстия)SOLLO</t>
  </si>
  <si>
    <t>Бачок омывателя стекла Фаб.2/Roomst.с 10г./Polo 3,5л.(см отверстия)не ориг.</t>
  </si>
  <si>
    <t>Бачок омывателя стекла Фаб.2/Roomst.с 10г./Rapid/Polo 3,5л.(см отверстия)SAKES</t>
  </si>
  <si>
    <t>6RU955453A 6R0955453G 6RU955453</t>
  </si>
  <si>
    <t>Бачок омывателя стекла Фаб.2/Roomst.с 10г./Rapid/Polo 5,4л.(см отверстия)</t>
  </si>
  <si>
    <t>Бачок омывателя стекла Фаб.2/Roomst.с 10г./Rapid/Polo 5,4л.(без датчика и без омыв фар)SOLLO</t>
  </si>
  <si>
    <t>Бачок омывателя стекла Фаб.2/Roomst.с 10г./Rapid/Polo 5,4л.(см отверстия)не ориг.</t>
  </si>
  <si>
    <t>8K0121403AC 8K0121403T</t>
  </si>
  <si>
    <t>Бачок расширительный Audi A4/A5/Q5.</t>
  </si>
  <si>
    <t>4F0121403C 4F0121403N</t>
  </si>
  <si>
    <t>Бачок расширительный Audi A6.</t>
  </si>
  <si>
    <t>HDE</t>
  </si>
  <si>
    <t>Бачок расширительный Audi A6. HDE (не работает датчик)</t>
  </si>
  <si>
    <t>1K0121407A 1K0121407</t>
  </si>
  <si>
    <t>Бачок расширительный Окт.2.</t>
  </si>
  <si>
    <t>1K0121407F 1K0121407A</t>
  </si>
  <si>
    <t>Бачок расширительный Окт.2.Borsehung</t>
  </si>
  <si>
    <t>1K0121407A</t>
  </si>
  <si>
    <t>Бачок расширительный Окт.2.JP</t>
  </si>
  <si>
    <t>Бачок расширительный Окт.2.HANS PRIES</t>
  </si>
  <si>
    <t>Бачок расширительный Окт.2.HQ</t>
  </si>
  <si>
    <t>Бачок расширительный Окт.2.SAKES</t>
  </si>
  <si>
    <t>Бачок расширительный Окт.2.UXCLENT</t>
  </si>
  <si>
    <t>UXCLENT</t>
  </si>
  <si>
    <t>Бачок расширительный Окт.2.не ориг.</t>
  </si>
  <si>
    <t>5Q0121407T 5Q0121407G 5Q0121407M</t>
  </si>
  <si>
    <t>Бачок расширительный Окт.5E- Borsehung</t>
  </si>
  <si>
    <t>5Q0121407T</t>
  </si>
  <si>
    <t>Бачок расширительный Окт.5E- OSSCA</t>
  </si>
  <si>
    <t>Бачок расширительный Окт.5E- SOLLO</t>
  </si>
  <si>
    <t>Бачок расширительный Окт.5E- UXCLENT</t>
  </si>
  <si>
    <t>Бачок расширительный Окт.5E- не ориг.</t>
  </si>
  <si>
    <t>5Q0121407M</t>
  </si>
  <si>
    <t>Бачок расширительный Окт.5E- ориг.</t>
  </si>
  <si>
    <t>1J0121403B</t>
  </si>
  <si>
    <t>Бачок расширительный Окт.Borsehung</t>
  </si>
  <si>
    <t>Бачок расширительный Окт.DELLO</t>
  </si>
  <si>
    <t>DELLO</t>
  </si>
  <si>
    <t>Бачок расширительный Окт.HANS PRIES</t>
  </si>
  <si>
    <t>Бачок расширительный Окт.JP</t>
  </si>
  <si>
    <t>Бачок расширительный Окт.SAKES</t>
  </si>
  <si>
    <t>Бачок расширительный Окт.VEMO/VAICO</t>
  </si>
  <si>
    <t>VEMO/VAICO</t>
  </si>
  <si>
    <t>Бачок расширительный Окт.не ориг.</t>
  </si>
  <si>
    <t>6Q0121407B 6Q0121407A</t>
  </si>
  <si>
    <t>Бачок расширительный Фаб./Polo/Rapid</t>
  </si>
  <si>
    <t>Бачок расширительный Фаб./Polo/Rapid HP</t>
  </si>
  <si>
    <t>HP</t>
  </si>
  <si>
    <t>Бачок расширительный Фаб./Polo/Rapid JP</t>
  </si>
  <si>
    <t>Бачок расширительный Фаб./Polo/Rapid MEYLE</t>
  </si>
  <si>
    <t>Бачок расширительный Фаб./Polo/Rapid SAKES</t>
  </si>
  <si>
    <t>Бачок расширительный Фаб./Polo/Rapid(ориг.)</t>
  </si>
  <si>
    <t>6U0121403</t>
  </si>
  <si>
    <t>Бачок расширительный Фел.1,3/1,6 JP</t>
  </si>
  <si>
    <t>Бачок расширительный Фел.1,3/1,6 не ориг.</t>
  </si>
  <si>
    <t>Бачок расширительный Фел.1,3/1,6 ориг.</t>
  </si>
  <si>
    <t>113911400</t>
  </si>
  <si>
    <t>Бегунок Фав.Фел.1,3 (не ориг.)</t>
  </si>
  <si>
    <t>Бегунок Фав.Фел.1,3 (ориг.)</t>
  </si>
  <si>
    <t>Бегунок Фав.Фел.1,3 BERU</t>
  </si>
  <si>
    <t>BERU</t>
  </si>
  <si>
    <t>Бегунок Фав.Фел.1,3 EPS</t>
  </si>
  <si>
    <t>EPS</t>
  </si>
  <si>
    <t>Бегунок Фав.Фел.1,3 FACET</t>
  </si>
  <si>
    <t>FACET</t>
  </si>
  <si>
    <t>Бегунок Фав.Фел.1,3 MAGNETON</t>
  </si>
  <si>
    <t>MAGNETON</t>
  </si>
  <si>
    <t>052905225C</t>
  </si>
  <si>
    <t>Бегунок Фел/Окт1,6АЕЕ  HANS PRIES</t>
  </si>
  <si>
    <t>Бегунок Фел/Окт1,6АЕЕ(трамблер BOSH) (не ориг.)</t>
  </si>
  <si>
    <t>030905225C</t>
  </si>
  <si>
    <t>Бегунок Фел/Окт1,6АЕЕ(трамблер MARELLI)  EPS</t>
  </si>
  <si>
    <t>020911023</t>
  </si>
  <si>
    <t>Бендикс стартера Окт</t>
  </si>
  <si>
    <t>02T911335 02A911335J</t>
  </si>
  <si>
    <t>Бендикс стартера Окт./Фаб.AGN/AGU/AQY/APK/ASY.BOSCH</t>
  </si>
  <si>
    <t xml:space="preserve"> BOSCH </t>
  </si>
  <si>
    <t>020911023M 020911335B</t>
  </si>
  <si>
    <t>Бендикс стартера Окт.AEE.BOSCH</t>
  </si>
  <si>
    <t>020911335A</t>
  </si>
  <si>
    <t>Бендикс стартера Окт.AEH/AKL.или AGN/AGU/AQY/AJQ(автомат.)BOSCH</t>
  </si>
  <si>
    <t>Бендикс стартера Окт.AEH/AKL.или AGN/AGU/AQY/AJQ(автомат.)OMAR</t>
  </si>
  <si>
    <t>OMAR</t>
  </si>
  <si>
    <t>047911335E</t>
  </si>
  <si>
    <t>Бендикс стартера Окт.AEH/AKL.или AGN/AGU/AQY/APK(автомат.)BOSCH</t>
  </si>
  <si>
    <t>Бендикс стартера Окт.AGN/AGU до 01г.BOSCH</t>
  </si>
  <si>
    <t>02A911335C</t>
  </si>
  <si>
    <t>Бендикс стартера Окт.AGN/AGU до 01г.OMAR</t>
  </si>
  <si>
    <t>047911335</t>
  </si>
  <si>
    <t>Бендикс стартера Фел.не ориг</t>
  </si>
  <si>
    <t>5M0907391</t>
  </si>
  <si>
    <t>Блок розжига ксенона Superb.2./VW.Tiguan до рестайла</t>
  </si>
  <si>
    <t>06A133063G</t>
  </si>
  <si>
    <t>Блок управл.дрос.заслонкой OKT.АGU</t>
  </si>
  <si>
    <t>06A133064J</t>
  </si>
  <si>
    <t>Блок управл.дрос.заслонкой OKT.АKL/AEH.SIEMENS</t>
  </si>
  <si>
    <t>SIEMENS</t>
  </si>
  <si>
    <t>06F133062Q</t>
  </si>
  <si>
    <t>Блок управл.дрос.заслонкой Окт.2.1,8т-2,0./Superb./Yeti.CDAA/CDAB/CCZA</t>
  </si>
  <si>
    <t>03F133062B 03C133062M</t>
  </si>
  <si>
    <t>Блок управл.дрос.заслонкой Окт.5E-.1,2-1,4т-1,6./Superb./Yeti./Фаб.2./Окт.2./VW.BTS/CFNA/CFNB/BLF/CLSA/CLRA</t>
  </si>
  <si>
    <t>Блок управл.дрос.заслонкой Окт.5E-.1,2-1,4т-1,6./Superb./Yeti./Фаб.2./Окт.2./VW.BTS/CFNA/CFNB/BLF/CLSA/CLRA DOMINANT</t>
  </si>
  <si>
    <t>DOMINANT</t>
  </si>
  <si>
    <t>Блок управл.дрос.заслонкой Окт.5E-.1,2-1,4т-1,6./Superb./Yeti./Фаб.2./Окт.2./VW.BTS/CFNA/CFNB/BLF/CLSA/CLRA не ориг.</t>
  </si>
  <si>
    <t>030133064F</t>
  </si>
  <si>
    <t>Блок управл.дрос.заслонкой Фел./Окт.АEE.SIEMENS</t>
  </si>
  <si>
    <t>Блок управл.дрос.заслонкой Фел./Окт.АEE.не ориг</t>
  </si>
  <si>
    <t>1J0919506G</t>
  </si>
  <si>
    <t>Блок управления вентиляторами Окт. до 01г.?</t>
  </si>
  <si>
    <t>1J0919506M</t>
  </si>
  <si>
    <t>Блок управления вентиляторами Окт.1,6(102л.с)AVU,BFQ/Фаб./Roomster.</t>
  </si>
  <si>
    <t>Блок управления вентиляторами Окт.1,6(102л.с)AVU,BFQ/Фаб./Roomster.MEYLE</t>
  </si>
  <si>
    <t>1J0919506L</t>
  </si>
  <si>
    <t>Блок управления вентиляторами Окт.1,6(102л.с)AVU,BFQ/Фаб./Roomster.OSSCA</t>
  </si>
  <si>
    <t>Блок управления вентиляторами Окт.1,6(102л.с)AVU,BFQ/Фаб./Roomster.ориг</t>
  </si>
  <si>
    <t>1J0919506K</t>
  </si>
  <si>
    <t>Блок управления вентиляторами Окт.FEBI</t>
  </si>
  <si>
    <t>Блок управления вентиляторами Окт.HANS PRIES</t>
  </si>
  <si>
    <t>Блок управления вентиляторами Окт.MEYLE</t>
  </si>
  <si>
    <t>Блок управления вентиляторами Окт.OSSCA</t>
  </si>
  <si>
    <t>5J0919506</t>
  </si>
  <si>
    <t>Блок управления вентиляторами Фаб.2./Roomster./VW Polo. с 10г.ориг</t>
  </si>
  <si>
    <t>1U1907044A</t>
  </si>
  <si>
    <t>Блок управления климатконтролем Окт.</t>
  </si>
  <si>
    <t>1J0820045E  01C</t>
  </si>
  <si>
    <t>Блок управления отопителем Окт.(с конд.зел.подсветка) не климат.</t>
  </si>
  <si>
    <t>6V0959858A WHS</t>
  </si>
  <si>
    <t>Блок управления стеклоподьемниками Фаб. с 15г - (2 стекла)</t>
  </si>
  <si>
    <t>5JB959858C WHS</t>
  </si>
  <si>
    <t>Блок управления стеклоподьемниками Rapid(2 стекла)</t>
  </si>
  <si>
    <t>5JB959858B WHS</t>
  </si>
  <si>
    <t>Блок управления стеклоподьемниками Rapid(2 стекла) не ориг.</t>
  </si>
  <si>
    <t>1K3959857C</t>
  </si>
  <si>
    <t>Блок управления стеклоподьемниками VW Caddi(2 стекла)</t>
  </si>
  <si>
    <t>1J4959857A 1J4959857C</t>
  </si>
  <si>
    <t xml:space="preserve">Блок управления стеклоподьемниками и ц.з.Окт./Фаб./Superb. </t>
  </si>
  <si>
    <t>Блок управления стеклоподьемниками и ц.з.Окт./Фаб./Superb. PULLMAN</t>
  </si>
  <si>
    <t>PULLMAN</t>
  </si>
  <si>
    <t>Блок управления стеклоподьемниками и ц.з.Окт./Фаб./Superb. ZZVF</t>
  </si>
  <si>
    <t>ZZVF</t>
  </si>
  <si>
    <t>Блок управления стеклоподьемниками и ц.з.Окт./Фаб./Superb. ориг</t>
  </si>
  <si>
    <t>1Z0959858B REH</t>
  </si>
  <si>
    <t>Блок управления стеклоподьемниками и ц.з.Окт.2/Фаб.2 с 11г./Roomst./Yeti./Superb.2</t>
  </si>
  <si>
    <t>Блок управления стеклоподьемниками и ц.з.Окт.2/Фаб.2/Roomst./Yeti./Superb.2 Puiiman</t>
  </si>
  <si>
    <t>Puiiman</t>
  </si>
  <si>
    <t>1Z0959858B</t>
  </si>
  <si>
    <t>Блок управления стеклоподьемниками и ц.з.Окт.2/Фаб.2/Roomst./Yeti./Superb.2 Borsehung БРАК!!!</t>
  </si>
  <si>
    <t>5J0959858A REH</t>
  </si>
  <si>
    <t>Блок управления стеклоподьемниками и ц.з.Фаб.2/Roomst.</t>
  </si>
  <si>
    <t>1J3959857A</t>
  </si>
  <si>
    <t>Блок управления стеклоподьемниками Окт./Фаб.(2 стекла)</t>
  </si>
  <si>
    <t>Блок управления стеклоподьемниками Окт./Фаб.(2 стекла)CGA</t>
  </si>
  <si>
    <t>CGA</t>
  </si>
  <si>
    <t>1Z0959858 REH</t>
  </si>
  <si>
    <t>Блок управления стеклоподьемниками Окт.2/Фаб.2/Roomst./Yeti.(2 стекла)</t>
  </si>
  <si>
    <t>1Z0959858</t>
  </si>
  <si>
    <t>Блок управления стеклоподьемниками Окт.2/Фаб.2/Roomst./Yeti.(2 стекла)PULLMAN</t>
  </si>
  <si>
    <t>Блок управления стеклоподьемниками Окт.2/Фаб.2/Roomst./Yeti.(2 стекла)не ориг.</t>
  </si>
  <si>
    <t>5E0959858 WHS</t>
  </si>
  <si>
    <t>Блок управления стеклоподьемниками Окт.5E-(2 стекла)</t>
  </si>
  <si>
    <t>Блок управления стеклоподьемниками Окт.5E-(2 стекла)PULLMAN</t>
  </si>
  <si>
    <t>5E0959857 WHS</t>
  </si>
  <si>
    <t>Блок управления стеклоподьемниками Окт.5E-(4 стекла)</t>
  </si>
  <si>
    <t>5E0959857</t>
  </si>
  <si>
    <t>Блок управления стеклоподьемниками Окт.5E-(4 стекла)Borsehung</t>
  </si>
  <si>
    <t>1K0906093J 1K0906093H 1K0906093G 1K0906093B 1K0906093D 1K0906093E 1K0906093F 1T0906093G</t>
  </si>
  <si>
    <t>Блок управления топливным насосом Окт.2/Фаб.2/Roomst./Yeti./Superb.2/Rapid (не ориг.)</t>
  </si>
  <si>
    <t>Блок управления топливным насосом Окт.2/Фаб.2/Roomst./Yeti./Superb.2/Rapid DEKO</t>
  </si>
  <si>
    <t>DEKO</t>
  </si>
  <si>
    <t>Блок управления топливным насосом Окт.2/Фаб.2/Roomst./Yeti./Superb.2/Rapid PULLMAN</t>
  </si>
  <si>
    <t>N  10207803</t>
  </si>
  <si>
    <t>Болт аморт.пер.Окт.Окт.01 М12х1,5х78</t>
  </si>
  <si>
    <t>N  90793501</t>
  </si>
  <si>
    <t>Болт амортизатора заднего Фел.</t>
  </si>
  <si>
    <t>N  10438601</t>
  </si>
  <si>
    <t xml:space="preserve">Болт амортизатора переднего Фел.(нижн.) </t>
  </si>
  <si>
    <t>6U0407192</t>
  </si>
  <si>
    <t>Болт балансира шруса Фав.Фел.</t>
  </si>
  <si>
    <t>N  10544904</t>
  </si>
  <si>
    <t>Болт балансировочного вала 1,8/2,0 VAG</t>
  </si>
  <si>
    <t>6U0813691</t>
  </si>
  <si>
    <t>Болт бампера переднего Фел.97г.</t>
  </si>
  <si>
    <t>6U0813691A</t>
  </si>
  <si>
    <t>Болт бампера переднего Фел.98г.</t>
  </si>
  <si>
    <t>WHT000675</t>
  </si>
  <si>
    <t>Болт ГБЦ Rapid/VW CLRA/CLSA (комплект 10шт.)REINZ</t>
  </si>
  <si>
    <t>REINZ</t>
  </si>
  <si>
    <t>WHT005673</t>
  </si>
  <si>
    <t>Болт ГБЦ Окт.2/Окт.5E-/Karoq/Kodiaq 1,6D - 2,0D (идет 10шт.)ELRING</t>
  </si>
  <si>
    <t>ELRING</t>
  </si>
  <si>
    <t>036103384B WHT004926 WHT007089</t>
  </si>
  <si>
    <t>Болт ГБЦ Окт./Окт.2/Окт.5E- 1,2/1,4/1,6(комплект 10шт.)VR</t>
  </si>
  <si>
    <t>VR</t>
  </si>
  <si>
    <t>036103384B</t>
  </si>
  <si>
    <t>Болт ГБЦ Окт./Окт.2/1,4 16V (идет 10шт.)ELRING</t>
  </si>
  <si>
    <t>06A103384C</t>
  </si>
  <si>
    <t>Болт ГБЦ Окт./Окт.2/Sup (идет 10шт.)FEBI</t>
  </si>
  <si>
    <t>Болт ГБЦ Окт./Окт.2/Sup (комплект 10шт.) GOETZE</t>
  </si>
  <si>
    <t>GOETZE</t>
  </si>
  <si>
    <t>Болт ГБЦ Окт./Окт.2/Sup (комплект 10шт.)VR</t>
  </si>
  <si>
    <t>032103384</t>
  </si>
  <si>
    <t>Болт ГБЦ Окт./Фел.AEE (идет 10шт.)</t>
  </si>
  <si>
    <t>Болт ГБЦ Окт./Фел.AEE (идет 10шт.)FEBI</t>
  </si>
  <si>
    <t>06A103385A</t>
  </si>
  <si>
    <t>Болт ГБЦ Окт.1,8/SUP1,8 AWT. (идет 10шт.)</t>
  </si>
  <si>
    <t>Болт ГБЦ Окт.1,8/SUP1,8 AWT. (к-т 10шт.)ELRING</t>
  </si>
  <si>
    <t>Болт ГБЦ Окт.1,8/SUP1,8 AWT. (к-т 10шт.)VICTOR REINZ</t>
  </si>
  <si>
    <t>VICTOR REINZ</t>
  </si>
  <si>
    <t>WHT002131</t>
  </si>
  <si>
    <t>Болт ГБЦ Окт.2/VW 1,6-2,D (идет 10шт.)</t>
  </si>
  <si>
    <t>06D103385D</t>
  </si>
  <si>
    <t>Болт ГБЦ Окт.2/VW 1,8t/2,0 (комплект 10шт.)ELRING</t>
  </si>
  <si>
    <t>Болт ГБЦ Окт.2/VW 1,8t/2,0 (комплект 10шт.)VR</t>
  </si>
  <si>
    <t>Болт ГБЦ Окт.2/VW 1,8t/2,0 VAG</t>
  </si>
  <si>
    <t>N  90795801 701 601</t>
  </si>
  <si>
    <t>Болт ГБЦ Фаб.1,4/Окт.AMD(8клап.)(комплект 10шт.)VR</t>
  </si>
  <si>
    <t>N  90795601</t>
  </si>
  <si>
    <t>Болт ГБЦ Фел.1,3(идет 1шт.)/Фаб.1,4/Окт.AMD(8клап.)(идет 1шт.)короткий.</t>
  </si>
  <si>
    <t>N  90795801</t>
  </si>
  <si>
    <t>Болт ГБЦ Фел.1,3(идет 2шт.)/Фаб.1,4/Окт.AMD(8клап.)(идет 4шт.)длинный.</t>
  </si>
  <si>
    <t>N  90795701</t>
  </si>
  <si>
    <t>Болт ГБЦ Фел.1,3(идет 7шт.)/Фаб.1,4/Окт.AMD(8клап.)(идет 5шт.)средний.</t>
  </si>
  <si>
    <t>N  01034510</t>
  </si>
  <si>
    <t>Болт глушит.(крепл.приемн.трубы к катал.)Окт.AEE М8х45/ Fell 1,6</t>
  </si>
  <si>
    <t>6U0253090</t>
  </si>
  <si>
    <t>Болт глушит.Фав.Фел.М8х55</t>
  </si>
  <si>
    <t>Болт глушит.Фав.Фел.М8х55 FA1</t>
  </si>
  <si>
    <t>FA1</t>
  </si>
  <si>
    <t>1K8941141</t>
  </si>
  <si>
    <t>Болт для фары Фаб.2.(в кронштейн фары)</t>
  </si>
  <si>
    <t>N  10070403</t>
  </si>
  <si>
    <t>Болт защиты двигателя Окт./Фаб.(идет 5шт.)</t>
  </si>
  <si>
    <t>N  90870401</t>
  </si>
  <si>
    <t>Болт защиты двигателя Окт./Фаб.передн.часть к кронштейну(идет 2шт.)</t>
  </si>
  <si>
    <t>N  90256202</t>
  </si>
  <si>
    <t>Болт звездочки р/в цепи ГРМ Фаб.Roomster M10X1,25X30</t>
  </si>
  <si>
    <t>N  90994802</t>
  </si>
  <si>
    <t>N  91197001</t>
  </si>
  <si>
    <t>Болт звездочки р/в цепи ГРМ Фаб.Roomster/Окт.2 CAXA/BTS M10X1,25LHX89</t>
  </si>
  <si>
    <t>115940611</t>
  </si>
  <si>
    <t>Болт качества карбюратора Фел.</t>
  </si>
  <si>
    <t>030103531D</t>
  </si>
  <si>
    <t>Болт клапанной крышки 1,6 AEE (идет 3шт.)</t>
  </si>
  <si>
    <t>N  10300805</t>
  </si>
  <si>
    <t>Болт клапанной крышки Окт.Окт.2.Фаб.Фаб.2.Superb.Yeti.см.ETKA</t>
  </si>
  <si>
    <t>N  10247504</t>
  </si>
  <si>
    <t>N  90987302</t>
  </si>
  <si>
    <t>Болт коленвала Окт.2/Фаб.2/VW 1,2 M14X1,5X96</t>
  </si>
  <si>
    <t>N  91048601</t>
  </si>
  <si>
    <t>Болт коленвала Окт.2/Фаб.2/VW CAXA/BLF/BTS/CFNA/CLSA M14X1,5X100</t>
  </si>
  <si>
    <t>WHT002437 8D0601139D</t>
  </si>
  <si>
    <t>Болт колесный VAG</t>
  </si>
  <si>
    <t>8D0601139D</t>
  </si>
  <si>
    <t>Болт колесный VAG FEBI</t>
  </si>
  <si>
    <t>Болт колесный VAG HQ</t>
  </si>
  <si>
    <t>WHT002438</t>
  </si>
  <si>
    <t>Болт колесный VAG с шайбой</t>
  </si>
  <si>
    <t>N  90320701</t>
  </si>
  <si>
    <t>Болт корзины сцепления VAG M7X14</t>
  </si>
  <si>
    <t>Болт корзины сцепления VAG M7X14 SACHS</t>
  </si>
  <si>
    <t>N  91031702</t>
  </si>
  <si>
    <t>Болт КПП М10Х50 с внутр.шестигранником</t>
  </si>
  <si>
    <t>WHT005478</t>
  </si>
  <si>
    <t>Болт крепления топливных форсунок Окт.2/Окт.5E-/Karoq/Kodiaq 1,6D - 2,0D</t>
  </si>
  <si>
    <t>06A133567A</t>
  </si>
  <si>
    <t>Болт крепления дополнительного возд. насоса Окт.BFQ</t>
  </si>
  <si>
    <t>Болт крепления дополнительного возд. насоса Окт.BFQ FEBEST</t>
  </si>
  <si>
    <t>FEBEST</t>
  </si>
  <si>
    <t>Болт крепления дополнительного возд. насоса Окт.BFQ KATSURO</t>
  </si>
  <si>
    <t>KATSURO</t>
  </si>
  <si>
    <t>6U0419201</t>
  </si>
  <si>
    <t>Болт кроншт.замка зажигания Фав.Фел.</t>
  </si>
  <si>
    <t>N  90712401</t>
  </si>
  <si>
    <t>Болт кронштейна двигателя Окт./Фаб.М10Х85</t>
  </si>
  <si>
    <t>N  10204904</t>
  </si>
  <si>
    <t>Болт кронштейна КПП Фаб.М10Х28</t>
  </si>
  <si>
    <t>N  10328002</t>
  </si>
  <si>
    <t>Болт кронштейна опоры двигателя Окт./Фаб.(М10х112 длинный)</t>
  </si>
  <si>
    <t>N  90712403</t>
  </si>
  <si>
    <t>Болт кронштейна опоры двигателя Окт./Фаб.(М10х85 короткий)</t>
  </si>
  <si>
    <t>6U0801657</t>
  </si>
  <si>
    <t>Болт крыла пер.(6),замка 5-ой дв.(1)Фел. M6</t>
  </si>
  <si>
    <t>N  90822901 N  10443501</t>
  </si>
  <si>
    <t xml:space="preserve">Болт крышки ДВС пер.Фав.Фел.1.3 (1) М6х20 </t>
  </si>
  <si>
    <t>N  10443401</t>
  </si>
  <si>
    <t xml:space="preserve">Болт крышки ДВС пер.Фав.Фел.1.3 (5) М6х50 </t>
  </si>
  <si>
    <t>N  90130001</t>
  </si>
  <si>
    <t xml:space="preserve">Болт крышки крышки коленвала М10х80 </t>
  </si>
  <si>
    <t>WHT001319</t>
  </si>
  <si>
    <t>Болт крышки шатуна VAG</t>
  </si>
  <si>
    <t>N  90896501</t>
  </si>
  <si>
    <t>Болт панели,усилителя бамп.Фаб.</t>
  </si>
  <si>
    <t>N  90735603</t>
  </si>
  <si>
    <t>Болт поддона двигателя AEH/AKL/Фаб</t>
  </si>
  <si>
    <t>N  91065201</t>
  </si>
  <si>
    <t>Болт поддона двигателя для датчика уровня масла Окт./Фаб./Superb.М6х28</t>
  </si>
  <si>
    <t>N  90500601</t>
  </si>
  <si>
    <t>Болт поддона двигателя Окт.AEE/Фаб</t>
  </si>
  <si>
    <t>N  90796001</t>
  </si>
  <si>
    <t xml:space="preserve">Болт поддона Фав.Фел.1,3 (19)/Фаб.ARV AQV ATY (18) М6х20 </t>
  </si>
  <si>
    <t>N  90734901 N  90734902</t>
  </si>
  <si>
    <t>Болт подрамника передний Окт.М14х95</t>
  </si>
  <si>
    <t>N  10294601</t>
  </si>
  <si>
    <t>Болт прокл.карб.Фав.Фел.10.97&gt;</t>
  </si>
  <si>
    <t>047109281</t>
  </si>
  <si>
    <t>Болт распредвала Фаб.</t>
  </si>
  <si>
    <t>N  91076701</t>
  </si>
  <si>
    <t>Болт рычага задний Окт.2./Superb.2./Yeti/VW Tiguan М14х1,5x115 Stellox</t>
  </si>
  <si>
    <t>Stellox</t>
  </si>
  <si>
    <t>Болт рычага задний Окт.2./Superb.2./Yeti/VW Tiguan М14х1,5x115</t>
  </si>
  <si>
    <t>N  10576802 N  0347907  
N  10576801 N  0347908</t>
  </si>
  <si>
    <t>Болт рычага переднего Superb.2./VW/Audi (верхний с гайкой) М10х1,5х106 Febi</t>
  </si>
  <si>
    <t>Febi</t>
  </si>
  <si>
    <t>N  10141801</t>
  </si>
  <si>
    <t>Болт рычага переднего Фаб.(передний) М12х100</t>
  </si>
  <si>
    <t>6U0501179</t>
  </si>
  <si>
    <t>Болт сайлентблока задней балки Фел.</t>
  </si>
  <si>
    <t>N  90789901</t>
  </si>
  <si>
    <t>Болт сайлентблока переднего рычага Фел.</t>
  </si>
  <si>
    <t>N  90793401</t>
  </si>
  <si>
    <t>Болт скобы суппорта Фел.</t>
  </si>
  <si>
    <t>WHT000237A</t>
  </si>
  <si>
    <t>Болт ступицы передней VAG</t>
  </si>
  <si>
    <t>WHT000153</t>
  </si>
  <si>
    <t>Болт сходразвальный VAG.</t>
  </si>
  <si>
    <t>WHT000227</t>
  </si>
  <si>
    <t>Болт сходразвальный VAG.L= 82,5</t>
  </si>
  <si>
    <t>Болт сходразвальный VAG.L= 82,5 PATRON</t>
  </si>
  <si>
    <t>WHT000228</t>
  </si>
  <si>
    <t>Болт сходразвальный VAG.L=112</t>
  </si>
  <si>
    <t>Болт сходразвальный VAG.L=112 PATRON</t>
  </si>
  <si>
    <t>N  0147509</t>
  </si>
  <si>
    <t>Болт торм.цил-ра М6х10</t>
  </si>
  <si>
    <t>N  10438801</t>
  </si>
  <si>
    <t>Болт тормозного диска Фел./Окт./Фаб.</t>
  </si>
  <si>
    <t>Болт хомута глушителя Фав.Фел.М8х45</t>
  </si>
  <si>
    <t>N  0104457</t>
  </si>
  <si>
    <t>Болт шар.опоры к повор.кулаку Фав.Фел.М10х45х20</t>
  </si>
  <si>
    <t>N  10127706</t>
  </si>
  <si>
    <t>Болт шар.опоры к рычагу Окт.Окт.01Фаб.М8х26</t>
  </si>
  <si>
    <t>N  10127706 N  10127707</t>
  </si>
  <si>
    <t>Болт шар.опоры к рычагу Окт.Окт.01Фаб.М8х26 HP</t>
  </si>
  <si>
    <t>N  01024118</t>
  </si>
  <si>
    <t>Болт шар.опоры к рычагу Фав.Фел.М8х22</t>
  </si>
  <si>
    <t>N  01035210</t>
  </si>
  <si>
    <t>Болт шарнира-кардана к тяге кпп Фел.</t>
  </si>
  <si>
    <t>N  90790801</t>
  </si>
  <si>
    <t>Болт шарнира-кардана к тяге кпп Фел.(стар.образца)</t>
  </si>
  <si>
    <t>WHT009475 WHT001760</t>
  </si>
  <si>
    <t>Болт шкива коленвала Окт.2/VW 1,8/2,0 (с прокладкой) VAG</t>
  </si>
  <si>
    <t>Болт шкива коленвала Окт.2/VW 1,8/2,0 (с прокладкой) DePPul</t>
  </si>
  <si>
    <t>DePPul</t>
  </si>
  <si>
    <t>N  90308607 N  0147067 N  0147068</t>
  </si>
  <si>
    <t>Болт шкива коленвала Фел1,6/Окт 1,6-1,8/VW</t>
  </si>
  <si>
    <t>WHT001163B</t>
  </si>
  <si>
    <t>Болт шкива помпы балансировочного вала Окт 2/Окт 5Е/VW</t>
  </si>
  <si>
    <t>N  91108201</t>
  </si>
  <si>
    <t>Болт шруса внутреннего Окт./Фаб.(М8х48)</t>
  </si>
  <si>
    <t>087409360</t>
  </si>
  <si>
    <t>Болт шруса внутреннего(фланца в центр) Окт./Фаб.(68мм)</t>
  </si>
  <si>
    <t>02J409359</t>
  </si>
  <si>
    <t>Болт шруса внутреннего(фланца в центр) Окт./Фаб.(83мм)</t>
  </si>
  <si>
    <t>N  10464802</t>
  </si>
  <si>
    <t>Болт(саморез)для фары Окт.2./Фаб/Фаб.2./Roomst./Superb.</t>
  </si>
  <si>
    <t>N  90808201</t>
  </si>
  <si>
    <t>Болт(саморез)облицовки ра-ра,подушки ра-ра,крепл.ра-ра Окт./Фаб.(под звездочку)</t>
  </si>
  <si>
    <t>N  10412803</t>
  </si>
  <si>
    <t>Болт(саморез)Окт.2./Фаб.2./Roomst./Superb.(под звездочку)</t>
  </si>
  <si>
    <t>N  90775001</t>
  </si>
  <si>
    <t>Болт(саморез)подкрылка,панели,бампера Фел./Окт./Фаб.(под звездочку)</t>
  </si>
  <si>
    <t>Болты передней подвески (к-т). Audi/VW LM</t>
  </si>
  <si>
    <t>LM</t>
  </si>
  <si>
    <t>KEA770002</t>
  </si>
  <si>
    <t>Брызговик Roomst.задн.(компл.)(ориг.)</t>
  </si>
  <si>
    <t>3T5821821</t>
  </si>
  <si>
    <t>Брызговик Superb.2. задн.лев.</t>
  </si>
  <si>
    <t>KEA800001</t>
  </si>
  <si>
    <t>Брызговик Superb.2.пер.(компл.)(не ориг.)</t>
  </si>
  <si>
    <t>Брызговик Superb.2.пер.(компл.)(ориг.)</t>
  </si>
  <si>
    <t>KEA500002</t>
  </si>
  <si>
    <t>Брызговик Superb.задн.(компл.)(ориг.)</t>
  </si>
  <si>
    <t>KEA500001</t>
  </si>
  <si>
    <t>Брызговик Superb.пер.(компл.)(ориг.)</t>
  </si>
  <si>
    <t>KEA630001</t>
  </si>
  <si>
    <t>Брызговик Yeti.пер.(компл.)(ориг.)</t>
  </si>
  <si>
    <t>KEA075013</t>
  </si>
  <si>
    <t>Брызговик Окт.01 задн.(компл.)(ориг.)</t>
  </si>
  <si>
    <t>1U0821821C</t>
  </si>
  <si>
    <t>Брызговик Окт.01 задн.лев.</t>
  </si>
  <si>
    <t>1U0821822C</t>
  </si>
  <si>
    <t>Брызговик Окт.01 задн.прав.</t>
  </si>
  <si>
    <t>KEA600001</t>
  </si>
  <si>
    <t>Брызговик Окт.2.задн.(компл.)</t>
  </si>
  <si>
    <t>KEA600001A</t>
  </si>
  <si>
    <t>Брызговик Окт.2.задн.(компл.)закругленные с 09г.</t>
  </si>
  <si>
    <t>KEA600002</t>
  </si>
  <si>
    <t>Брызговик Окт.2.пер.(компл.)(ориг.)</t>
  </si>
  <si>
    <t>KEA600002A</t>
  </si>
  <si>
    <t>Брызговик Окт.2.пер.(компл.)закругленные с 09г.(не ориг.)</t>
  </si>
  <si>
    <t>DPA</t>
  </si>
  <si>
    <t>Брызговик Окт.2.пер.(компл.)закругленные с 09г.(ориг.)</t>
  </si>
  <si>
    <t>5E0075111</t>
  </si>
  <si>
    <t>Брызговик Окт.5E-.пер.(компл.)(ориг.)</t>
  </si>
  <si>
    <t>1U0821821</t>
  </si>
  <si>
    <t>Брызговик Окт.задн.лев.</t>
  </si>
  <si>
    <t>1U0821822</t>
  </si>
  <si>
    <t>Брызговик Окт.задн.прав.</t>
  </si>
  <si>
    <t>KEA075003</t>
  </si>
  <si>
    <t>Брызговик Окт.пер.(компл.)(ориг.)</t>
  </si>
  <si>
    <t>Брызговик Окт.пер.(компл.)не ориг.</t>
  </si>
  <si>
    <t>KEA700001</t>
  </si>
  <si>
    <t>Брызговик Фаб.2./Roomst.пер.(компл.)(ориг.)</t>
  </si>
  <si>
    <t>KEA710001</t>
  </si>
  <si>
    <t>Брызговик Фаб.2.задн.(компл.)(ориг.)</t>
  </si>
  <si>
    <t>5J6821821</t>
  </si>
  <si>
    <t>Брызговик Фаб.2.задн.лев.</t>
  </si>
  <si>
    <t>5J6821822</t>
  </si>
  <si>
    <t>Брызговик Фаб.2.задн.прав.</t>
  </si>
  <si>
    <t>6Y6821821A</t>
  </si>
  <si>
    <t>Брызговик Фаб.задн.лев.</t>
  </si>
  <si>
    <t>6Y6821822A</t>
  </si>
  <si>
    <t>Брызговик Фаб.задн.прав.</t>
  </si>
  <si>
    <t>KEA400013</t>
  </si>
  <si>
    <t>Брызговик Фаб.задн.х/б.(компл.)не ориг.</t>
  </si>
  <si>
    <t>KEA420013</t>
  </si>
  <si>
    <t>Брызговик Фаб.-К задн.(компл.)ориг.</t>
  </si>
  <si>
    <t>6Y9821821A</t>
  </si>
  <si>
    <t>Брызговик Фаб.-К задн.лев.</t>
  </si>
  <si>
    <t>6Y9821822A</t>
  </si>
  <si>
    <t>Брызговик Фаб.-К задн.прав.</t>
  </si>
  <si>
    <t>KEA400003</t>
  </si>
  <si>
    <t>Брызговик Фаб.пер.(компл.)(ориг.)</t>
  </si>
  <si>
    <t>Брызговик Фаб.пер.(компл.)CZ</t>
  </si>
  <si>
    <t>Брызговик Фаб.пер.(компл.)не ориг.</t>
  </si>
  <si>
    <t>6U6821821</t>
  </si>
  <si>
    <t>Брызговик Фел.задн.лев.</t>
  </si>
  <si>
    <t>6U9821821</t>
  </si>
  <si>
    <t>Брызговик Фел.-К задн.лев.</t>
  </si>
  <si>
    <t>6U9821822</t>
  </si>
  <si>
    <t>Брызговик Фел.-К задн.прав.</t>
  </si>
  <si>
    <t>6U9821821A</t>
  </si>
  <si>
    <t>Брызговик Фел.-К М-98 задн.лев.</t>
  </si>
  <si>
    <t>6U6821821A</t>
  </si>
  <si>
    <t>Брызговик Фел.М-98 задн.лев.</t>
  </si>
  <si>
    <t>6U6821822A</t>
  </si>
  <si>
    <t>Брызговик Фел.М-98 задн.прав.</t>
  </si>
  <si>
    <t>KEA075001</t>
  </si>
  <si>
    <t>Брызговик Фел.пер.(компл.)не ориг.</t>
  </si>
  <si>
    <t>115940421 030129220A</t>
  </si>
  <si>
    <t>Вакуум пускового устройства карб.HP</t>
  </si>
  <si>
    <t>115940421</t>
  </si>
  <si>
    <t>Вакуум пускового устройства карб.JP</t>
  </si>
  <si>
    <t>115940250</t>
  </si>
  <si>
    <t>Вакуум. второй камеры карб.</t>
  </si>
  <si>
    <t>115911100</t>
  </si>
  <si>
    <t>Вакуум-корректор трамблера Фав.Фел.1,3 карб.</t>
  </si>
  <si>
    <t>1J0612041BE</t>
  </si>
  <si>
    <t>Вакуумная трубка с обратным клапаном Окт. см.ЕТКА</t>
  </si>
  <si>
    <t>1K0612041JL</t>
  </si>
  <si>
    <t>Вакуумная трубка с обратным клапаном Окт.2 см.ЕТКА</t>
  </si>
  <si>
    <t>1K0612041CQ</t>
  </si>
  <si>
    <t>6Q1612041CQ</t>
  </si>
  <si>
    <t>Вакуумная трубка с обратным клапаном Фаб.</t>
  </si>
  <si>
    <t>04E133751P</t>
  </si>
  <si>
    <t>Вакуумная трубка с тройником Окт.5E- см.ЕТКА</t>
  </si>
  <si>
    <t>1J1614106J</t>
  </si>
  <si>
    <t>Вакуумный усилитель тормозов Окт.</t>
  </si>
  <si>
    <t>1K1614106BM 1K1614105DB 1K1614106AE 1K1614106AL 1K1614106AA 1K1614106H 1K1614106N 1K1614106D</t>
  </si>
  <si>
    <t>Вакуумный усилитель тормозов Окт.2/VW см.ЕТКА Borsehung</t>
  </si>
  <si>
    <t>Вакуумный усилитель тормозов Окт.2/VW см.ЕТКА см.ЕТКА</t>
  </si>
  <si>
    <t>03G115281F</t>
  </si>
  <si>
    <t>Вал маслянного насоса Superb.2 до 13г./VW 2,0D 77мм.</t>
  </si>
  <si>
    <t>047105275E</t>
  </si>
  <si>
    <t>Венец маховика Окт.1,4/Фел.1,9/Фаб.1,4(см.ETKA)</t>
  </si>
  <si>
    <t>032105275</t>
  </si>
  <si>
    <t>Венец маховика Фел.1,3-1,6</t>
  </si>
  <si>
    <t>0AM311562L 0AM311562K</t>
  </si>
  <si>
    <t>Вилка переключения 6-R передачи VAG DSG7 ориг.</t>
  </si>
  <si>
    <t>002311550</t>
  </si>
  <si>
    <t>Вилка переключения 1/2 передачи Фел./Окт.1,4</t>
  </si>
  <si>
    <t>02T311669K</t>
  </si>
  <si>
    <t>Вилка переключения 1-4 передачи(элемент) Окт.2/Фаб./VW</t>
  </si>
  <si>
    <t>Вилка переключения 3/4 передачи Фел./Окт.1,4</t>
  </si>
  <si>
    <t>02T311669M</t>
  </si>
  <si>
    <t>Вилка переключения 3/4 передачи(вилка) Окт.2/Фаб./VW</t>
  </si>
  <si>
    <t>N  90811801</t>
  </si>
  <si>
    <t>Винт регулировочный коромысла клапана Фел.</t>
  </si>
  <si>
    <t>WHT000260</t>
  </si>
  <si>
    <t>Винт регулировочный фары Окт.2</t>
  </si>
  <si>
    <t>06D109281D</t>
  </si>
  <si>
    <t>Винт регулятора фаз р/вала Окт.2/VW. 2,0</t>
  </si>
  <si>
    <t>01E941521B</t>
  </si>
  <si>
    <t>ВКЗХ Superb/Audi.</t>
  </si>
  <si>
    <t>02K945415</t>
  </si>
  <si>
    <t>ВКЗХ Окт.(с шариком)&gt;1U-W-133668</t>
  </si>
  <si>
    <t>ВКЗХ Окт.(с шариком)&gt;1U-W-133668  EPS</t>
  </si>
  <si>
    <t>02T945415D/P 02K945415C/G</t>
  </si>
  <si>
    <t>ВКЗХ Окт./Окт.5Е-/Фаб.ERA</t>
  </si>
  <si>
    <t>ERA</t>
  </si>
  <si>
    <t>ВКЗХ Окт./Окт.5Е-/Фаб.HP</t>
  </si>
  <si>
    <t>02T945415D/P</t>
  </si>
  <si>
    <t>ВКЗХ Окт.1U-X-133669&gt; Фаб.ATD,AMF,AUA AUB BBY BBZ</t>
  </si>
  <si>
    <t>ВКЗХ Окт.1U-X-133669&gt; Фаб.ATD,AMF,AUA AUB BBY BBZ.FAE</t>
  </si>
  <si>
    <t>FAE</t>
  </si>
  <si>
    <t>002945415D</t>
  </si>
  <si>
    <t>ВКЗХ Фаб.(см.ЕТКА)(овальн.разьем)Borsehung</t>
  </si>
  <si>
    <t>ВКЗХ Фаб.(см.ЕТКА)(овальн.разьем)FAE</t>
  </si>
  <si>
    <t>ВКЗХ Фаб.(см.ЕТКА)(овальн.разьем)HP</t>
  </si>
  <si>
    <t>ВКЗХ Фаб.(см.ЕТКА)(овальн.разьем)SAKES</t>
  </si>
  <si>
    <t>115939031</t>
  </si>
  <si>
    <t>ВКЗХ Фел.1,3 10.94-03.96.не ориг.</t>
  </si>
  <si>
    <t>ВКЗХ Фел.1,3/Фаб.(см.ЕТКА)(овальн.разьем)не ориг.</t>
  </si>
  <si>
    <t>002945415</t>
  </si>
  <si>
    <t>ВКЗХ Фел.1,3/Фаб.(см.ЕТКА)(фишка)FAE</t>
  </si>
  <si>
    <t>ВКЗХ Фел.1,3/Фаб.(см.ЕТКА)(фишка)MEAT &amp; DORIA</t>
  </si>
  <si>
    <t>MEAT &amp; DORIA</t>
  </si>
  <si>
    <t>002945415B</t>
  </si>
  <si>
    <t>ВКЗХ Фел.1,6/WV</t>
  </si>
  <si>
    <t>002945415B 002945415A 020945415A</t>
  </si>
  <si>
    <t>ВКЗХ Фел.1,6/WV FEBI</t>
  </si>
  <si>
    <t>047105561D</t>
  </si>
  <si>
    <t>Вкладыш кор.1-й рем. D.59,75 Фел.1,3 (верхний)</t>
  </si>
  <si>
    <t>047105561D/91D</t>
  </si>
  <si>
    <t>Вкладыш кор.1-й рем. D.59,75 Фел.1,3 (комплект 6шт)KS</t>
  </si>
  <si>
    <t>KS</t>
  </si>
  <si>
    <t>047105591D</t>
  </si>
  <si>
    <t>Вкладыш кор.1-й рем. D.59,75 Фел.1,3 (нижний)</t>
  </si>
  <si>
    <t>H1325/5</t>
  </si>
  <si>
    <t>Вкладыш кор.1-й рем.+0,25 Окт./Окт.2. 1,4/1,4t AEE/BLF/BCA/CAXA/CFNA/BXW(комплект 10шт.) GLYCO</t>
  </si>
  <si>
    <t>GLYCO</t>
  </si>
  <si>
    <t>FH084/5</t>
  </si>
  <si>
    <t>Вкладыш кор.1-й рем.+0,25 Окт./Фел. AEE(комплект 10шт.) GLYCO</t>
  </si>
  <si>
    <t>Вкладыш кор.1-й рем.+0,25 Окт./Фел. AEE(комплект 10шт.) KS</t>
  </si>
  <si>
    <t>77537600</t>
  </si>
  <si>
    <t>Вкладыш кор.1-й рем.+0,25 Окт.1,6/1,8 AKL/AGU/AGN/AUQ/ARX (комплект 10шт.)KS</t>
  </si>
  <si>
    <t>047105561E/91E</t>
  </si>
  <si>
    <t>Вкладыш кор.2-й рем. D.59,50 Фел.1,3 (комплект 6шт)KS</t>
  </si>
  <si>
    <t>047105561E</t>
  </si>
  <si>
    <t>Вкладыш кор.2-й рем. D.59,50 Фел.1,3(верхний)</t>
  </si>
  <si>
    <t>047105591E</t>
  </si>
  <si>
    <t>Вкладыш кор.2-й рем. D.59,50 Фел.1,3(нижний)</t>
  </si>
  <si>
    <t>Вкладыш кор.2-й рем.+0,50 Окт./Фел. AEE(комплект 10шт.) KS</t>
  </si>
  <si>
    <t>Вкладыш кор.2-й рем.+0,50 Окт.1,6/1,8 AKL/AGU/AGN/AUQ/ARX (комплект 10шт.)KS</t>
  </si>
  <si>
    <t>047105561B</t>
  </si>
  <si>
    <t>Вкладыш кор.ном. (верхний,боковые шейки,идет 2шт.) Фаб.AME,AZE,AQW,AZF,ATZ</t>
  </si>
  <si>
    <t>047105561A</t>
  </si>
  <si>
    <t>Вкладыш кор.ном. (верхний,средняя шейка) Фаб.AME,AZE,AQW,AZF,ATZ</t>
  </si>
  <si>
    <t>047105591B</t>
  </si>
  <si>
    <t>Вкладыш кор.ном. (нижний,боковые шейки,идет 2шт.) Фаб.AME,AZE,AQW,AZF,ATZ</t>
  </si>
  <si>
    <t>047105591A</t>
  </si>
  <si>
    <t>Вкладыш кор.ном. (нижний,средняя шейка) Фаб.AME,AZE,AQW,AZF,ATZ</t>
  </si>
  <si>
    <t>047105561/91</t>
  </si>
  <si>
    <t>Вкладыш кор.ном. D 60,00 Фел.1,3 (комплект 6шт)  /    KS  /</t>
  </si>
  <si>
    <t>047105561</t>
  </si>
  <si>
    <t>Вкладыш кор.ном. D.60,00 Фел.1,3(верхний)</t>
  </si>
  <si>
    <t>047105591</t>
  </si>
  <si>
    <t>Вкладыш кор.ном. D.60,00 Фел.1,3(нижний)</t>
  </si>
  <si>
    <t>036198491/A</t>
  </si>
  <si>
    <t>Вкладыш кор.ном. Окт./Фел. AEE AXP/Фаб.AUA AUB(комплект 10шт.) KS</t>
  </si>
  <si>
    <t>FH0275</t>
  </si>
  <si>
    <t>Вкладыш кор.ном. Окт.1,6/1,8 AKL/AGU/AGN/AUQ/ARX (комплект 10шт.)GLYKO</t>
  </si>
  <si>
    <t>GLYKO</t>
  </si>
  <si>
    <t>Вкладыш кор.ном. Окт.1,6/1,8 AKL/AGU/AGN/AUQ/ARX (комплект 10шт.)KS</t>
  </si>
  <si>
    <t>06H105561C GLB 06H105561K GLB</t>
  </si>
  <si>
    <t>Вкладыш кор.ном. Окт.2/VW.1,8(комплект 10шт.) KS</t>
  </si>
  <si>
    <t>050105591 050105561</t>
  </si>
  <si>
    <t>Вкладыш кор.ном. Окт.VW./AVU/BFQ/BSF/BSE/BGU(комплект 10шт.) KS</t>
  </si>
  <si>
    <t>026198491A</t>
  </si>
  <si>
    <t>Вкладыш кор.ном. Фел.1,6/OKT.AGN (к-т на одну шейку)</t>
  </si>
  <si>
    <t>047105701C</t>
  </si>
  <si>
    <t>Вкладыш шат.1-й рем. D.44,75 Фел.1,3 (комплект 6шт)(не ориг.)</t>
  </si>
  <si>
    <t>Вкладыш шат.1-й рем.+0,25 Окт. AEH/AKL/AGN  (комплект 8шт.)(с замками)KS</t>
  </si>
  <si>
    <t>CR4251AM</t>
  </si>
  <si>
    <t>Вкладыш шат.1-й рем.+0,25 Окт./Фел. AEE(комплект 8шт.) KING(без замков)</t>
  </si>
  <si>
    <t>KING</t>
  </si>
  <si>
    <t>Вкладыш шат.1-й рем.+0,25 Окт./Фел. AEE(комплект 8шт.) KS(без замков)</t>
  </si>
  <si>
    <t>Вкладыш шат.1-й рем.Фел.1,9D (комплект 8шт.)номин.KS</t>
  </si>
  <si>
    <t>047105701D</t>
  </si>
  <si>
    <t>Вкладыш шат.2-й рем. D.44,50 (комплект 8шт.)Фел.1,3(не ориг.)</t>
  </si>
  <si>
    <t>Вкладыш шат.2-й рем. D.44,50 Фел.1,3</t>
  </si>
  <si>
    <t>Вкладыш шат.2-й рем.+0,50 Окт./Фел. AEE(комплект 8шт.) KS(без замков)</t>
  </si>
  <si>
    <t>Вкладыш шат.2-й рем.Фел.1,9D (комплект 8шт.)номин.KS</t>
  </si>
  <si>
    <t>047105701</t>
  </si>
  <si>
    <t>Вкладыш шат.номинал D.45,00(к-т) (не ориг)</t>
  </si>
  <si>
    <t>06D105701A GLB</t>
  </si>
  <si>
    <t>Вкладыш шат.номинал верх желт. Окт.2/VW 2,0</t>
  </si>
  <si>
    <t>06D105701K GLB</t>
  </si>
  <si>
    <t>Вкладыш шат.номинал нижн желт. Окт.2/VW 2,0</t>
  </si>
  <si>
    <t>047105701A</t>
  </si>
  <si>
    <t>Вкладыш шат.номинал Фаб.AME,AZE,AQW,AZF,ATZ</t>
  </si>
  <si>
    <t>034105701</t>
  </si>
  <si>
    <t>Вкладыш шат.Окт. AEH AKL AGN AQY APK AEG (идет 8шт.)номин.(шт.)</t>
  </si>
  <si>
    <t>Вкладыш шат.Окт. AEH/AKL/AGN  (комплект 8шт.)номин.(для ломаных шаттунов)GLYCO</t>
  </si>
  <si>
    <t>Вкладыш шат.Окт. AEH/AKL/AGN  (комплект 8шт.)номин.(для ломаных шаттунов)KS</t>
  </si>
  <si>
    <t>Вкладыш шат.Окт. AEH/AKL/AGN  (комплект 8шт.)номин.(с замками)GLYKO</t>
  </si>
  <si>
    <t>Вкладыш шат.Окт. AEH/AKL/AGN  (комплект 8шт.)номин.(с замками)KS</t>
  </si>
  <si>
    <t>06B198701B</t>
  </si>
  <si>
    <t>Вкладыш шат.Окт. BSE/BSF/BGU/CCSA/AVU/BFQ  (комплект 8шт.)номин.(для ломаных шаттунов)KS</t>
  </si>
  <si>
    <t>06H105701E GLB</t>
  </si>
  <si>
    <t>Вкладыш шат.Окт.2/VW.1,8 номин.(ориг.)</t>
  </si>
  <si>
    <t>033105701</t>
  </si>
  <si>
    <t>Вкладыш шат.Фел.1,9D (комплект 8шт.)номин.GLYKO</t>
  </si>
  <si>
    <t>032105701H</t>
  </si>
  <si>
    <t>Вкладыш шат.Фел.Окт.AEE Фаб.AUA AUB BBY BBZ (идет 8шт.)номин.(шт.)</t>
  </si>
  <si>
    <t>Вкладыш шат.Фел.Окт.AEE Фаб.AUA AUB BBY BBZ (комплект 8шт.)номин.GLYCO</t>
  </si>
  <si>
    <t>Вкладыш шат.Фел.Окт.AEE Фаб.AUA AUB BBY BBZ (комплект 8шт.)номин.KING</t>
  </si>
  <si>
    <t>Вкладыш шат.Фел.Окт.AEE Фаб.AUA AUB BBY BBZ (комплект 8шт.)номин.KS</t>
  </si>
  <si>
    <t>Вода дистиллированная 1,5л.ELTRANS</t>
  </si>
  <si>
    <t>ELTRANS</t>
  </si>
  <si>
    <t>1K0805965G</t>
  </si>
  <si>
    <t>Воздуховод VW (золотник от панели к воздушному фильтру)см.ETKA</t>
  </si>
  <si>
    <t>5N0805962</t>
  </si>
  <si>
    <t>Воздуховод VW (от панели к воздушному фильтру)см.ETKA</t>
  </si>
  <si>
    <t>3C0805971A 7N0805971</t>
  </si>
  <si>
    <t>Воздуховод VW (от панели к воздушному фильтру)см.ЕТКА</t>
  </si>
  <si>
    <t>Воздуховод VW (от панели к воздушному фильтру)см.ЕТКА SOLLO</t>
  </si>
  <si>
    <t>5L0121285B</t>
  </si>
  <si>
    <t>Воздуховод Yeti (вдоль панели сверху)</t>
  </si>
  <si>
    <t>1K0819466B</t>
  </si>
  <si>
    <t>Воздуховод заднего крыла WV Golf/Sirocco(вентиляционная решетка)прав</t>
  </si>
  <si>
    <t>6R0819465C</t>
  </si>
  <si>
    <t>Воздуховод заднего крыла WV Polo(вентиляционная решетка)лев</t>
  </si>
  <si>
    <t>1U0805961E</t>
  </si>
  <si>
    <t>Воздуховод Окт.(от панели к воздушному фильтру)1,6/2,0л.</t>
  </si>
  <si>
    <t>1Z0121285D</t>
  </si>
  <si>
    <t>Воздуховод Окт.2 (вдоль панели сверху)</t>
  </si>
  <si>
    <t>Воздуховод Окт.2 (вдоль панели сверху) не ориг.</t>
  </si>
  <si>
    <t>1K0805965D</t>
  </si>
  <si>
    <t>Воздуховод Окт.2 (золотник от панели к воздушному фильтру)см.ETKA</t>
  </si>
  <si>
    <t>1K0805965J9B9</t>
  </si>
  <si>
    <t>Воздуховод Окт.2 (золотник от панели к воздушному фильтру)см.ETKA SOLLO</t>
  </si>
  <si>
    <t>1K0129609D</t>
  </si>
  <si>
    <t>Воздуховод Окт.2 (от воздуховода панели к воздушному фильтру)1,4.BUD</t>
  </si>
  <si>
    <t>1K0805971</t>
  </si>
  <si>
    <t>Воздуховод Окт.2 (от панели к воздушному фильтру)1,4/1,6л.FSI/BLF</t>
  </si>
  <si>
    <t>1K0805971C</t>
  </si>
  <si>
    <t>Воздуховод Окт.2 (от панели к воздушному фильтру)1,4/1,6л.см.ETKA</t>
  </si>
  <si>
    <t>Воздуховод Окт.2 (от панели к воздушному фильтру)1,4/1,6л.см.ETKA SOLLO</t>
  </si>
  <si>
    <t>Воздуховод Окт.2 (от панели к воздушному фильтру)1,4/1,6л.см.ETKA не ориг.</t>
  </si>
  <si>
    <t>1K0805962 1K0805971C 1K0805965D</t>
  </si>
  <si>
    <t>Воздуховод Окт.2 (от панели к воздушному фильтру)в сборе 3 части см.ETKA</t>
  </si>
  <si>
    <t>1K0805962</t>
  </si>
  <si>
    <t>Воздуховод Окт.2 (от панели к воздушному фильтру)см.ETKA</t>
  </si>
  <si>
    <t>1K0129622D 1TD129622</t>
  </si>
  <si>
    <t>Воздуховод Окт.2 в сб.(к воздушному фильтру)1,6/2,0л. Borsehung</t>
  </si>
  <si>
    <t>Воздуховод Окт.2 в сб.(к воздушному фильтру)1,6/2,0л.JP</t>
  </si>
  <si>
    <t>Воздуховод Окт.2 в сб.(к воздушному фильтру)1,6/2,0л.не ориг.</t>
  </si>
  <si>
    <t>1K0129618BF</t>
  </si>
  <si>
    <t>Воздуховод Окт.2./Superb./Yeti (от панели к воздушному фильтру)см.ETKA</t>
  </si>
  <si>
    <t>1Z0121285F</t>
  </si>
  <si>
    <t>Воздуховод Окт.2./Superb.2. (вдоль панели сверху)</t>
  </si>
  <si>
    <t>1Z0121285G</t>
  </si>
  <si>
    <t>Воздуховод Окт.2./Superb.2. (вдоль панели сверху)1,4t см.ETKA</t>
  </si>
  <si>
    <t>1K0805962E</t>
  </si>
  <si>
    <t>Воздуховод Окт.2./Фаб.2./Superb.2./Yeti.  (от панели к воздушному фильтру)см.ETKA</t>
  </si>
  <si>
    <t>1KD805962</t>
  </si>
  <si>
    <t>1KD8059629B9</t>
  </si>
  <si>
    <t>Воздуховод Окт.2./Фаб.2./Superb.2./Yeti.  (от панели к воздушному фильтру)см.ETKA SOLLO</t>
  </si>
  <si>
    <t>1KD8059659B9</t>
  </si>
  <si>
    <t>Воздуховод Окт.2/Superb/Yeti (золотник от панели к воздушному фильтру)см.ETKA</t>
  </si>
  <si>
    <t>5Q0129954</t>
  </si>
  <si>
    <t>Воздуховод Окт.5E-./Superb.3. (вдоль панели сверху) см.ETKA</t>
  </si>
  <si>
    <t>5Q0129254J 5Q0129254B</t>
  </si>
  <si>
    <t>5Q0129954 5Q0129954H</t>
  </si>
  <si>
    <t>Воздуховод Окт.5E-./Superb.3. (вдоль панели сверху) см.ETKA SOLLO</t>
  </si>
  <si>
    <t>5Q0129621D</t>
  </si>
  <si>
    <t>Воздуховод Окт.5E-./Superb.3/VW (от панели к воздушному фильтру)см.ETKA</t>
  </si>
  <si>
    <t>5Q0129621G 5Q0129621B</t>
  </si>
  <si>
    <t>Воздуховод Окт.5E-./Superb.3/VW (от панели к воздушному фильтру)см.ETKA PULLMAN</t>
  </si>
  <si>
    <t>5Q0129621D 5Q0129621</t>
  </si>
  <si>
    <t>Воздуховод Окт.5E-./Superb.3/VW (от панели к воздушному фильтру)см.ETKA SOLLO</t>
  </si>
  <si>
    <t>Воздуховод Окт.5E-./Superb.3/VW (от панели к воздушному фильтру)см.ETKA Dominant</t>
  </si>
  <si>
    <t>Dominant</t>
  </si>
  <si>
    <t>5JA121283C</t>
  </si>
  <si>
    <t>Воздуховод радиатора Rapid. лев.</t>
  </si>
  <si>
    <t>Воздуховод радиатора Rapid. лев. OEM не подходит!!</t>
  </si>
  <si>
    <t>Воздуховод радиатора Rapid. лев. не ориг.</t>
  </si>
  <si>
    <t>5JA121284B</t>
  </si>
  <si>
    <t>Воздуховод радиатора Rapid. прав. не ориг.не подходит!!</t>
  </si>
  <si>
    <t>3U0121283A</t>
  </si>
  <si>
    <t>Воздуховод радиатора Superb. лев.</t>
  </si>
  <si>
    <t>3U0121284A</t>
  </si>
  <si>
    <t>Воздуховод радиатора Superb. прав.</t>
  </si>
  <si>
    <t>3T0121283</t>
  </si>
  <si>
    <t>Воздуховод радиатора Superb.2 лев.</t>
  </si>
  <si>
    <t>3T0121283B</t>
  </si>
  <si>
    <t>Воздуховод радиатора Superb.2 лев.с 14г.</t>
  </si>
  <si>
    <t>3T0121284 3T0121284A</t>
  </si>
  <si>
    <t>Воздуховод радиатора Superb.2 прав.</t>
  </si>
  <si>
    <t>3T0121284C</t>
  </si>
  <si>
    <t>Воздуховод радиатора Superb.2 прав.с 14г.</t>
  </si>
  <si>
    <t>5K0121283C</t>
  </si>
  <si>
    <t>Воздуховод радиатора VW Golf 6.лев.</t>
  </si>
  <si>
    <t>5K0121284C</t>
  </si>
  <si>
    <t>Воздуховод радиатора VW Golf 6.прав.</t>
  </si>
  <si>
    <t>5C6121284</t>
  </si>
  <si>
    <t>Воздуховод радиатора VW Jetta 6.прав.</t>
  </si>
  <si>
    <t>6RU121283</t>
  </si>
  <si>
    <t>Воздуховод радиатора VW Polo.лев.</t>
  </si>
  <si>
    <t>6RU121284B</t>
  </si>
  <si>
    <t>Воздуховод радиатора VW Polo.прав.</t>
  </si>
  <si>
    <t>5L0121283</t>
  </si>
  <si>
    <t>Воздуховод радиатора Yeti.лев.</t>
  </si>
  <si>
    <t>5L0121284</t>
  </si>
  <si>
    <t>Воздуховод радиатора Yeti.прав.</t>
  </si>
  <si>
    <t>7P6117336</t>
  </si>
  <si>
    <t>Воздуховод радиатора интеркулера Touareg. прав.</t>
  </si>
  <si>
    <t>1Z0121283B</t>
  </si>
  <si>
    <t>Воздуховод радиатора Окт.2.лев.</t>
  </si>
  <si>
    <t>1Z0121284B</t>
  </si>
  <si>
    <t>Воздуховод радиатора Окт.2.прав.</t>
  </si>
  <si>
    <t>5E0121295D</t>
  </si>
  <si>
    <t>Воздуховод радиатора Окт.5E-.(рамка нижняя)</t>
  </si>
  <si>
    <t>5E0121295A</t>
  </si>
  <si>
    <t>5E0121283</t>
  </si>
  <si>
    <t>Воздуховод радиатора Окт.5E-./Yeti.2.лев.</t>
  </si>
  <si>
    <t>5E0121283A</t>
  </si>
  <si>
    <t>Воздуховод радиатора Окт.5E-./Yeti.2.лев.см.ЕТКА</t>
  </si>
  <si>
    <t>5E0121284</t>
  </si>
  <si>
    <t>Воздуховод радиатора Окт.5E-./Yeti.2прав.</t>
  </si>
  <si>
    <t>5E0121283B</t>
  </si>
  <si>
    <t>Воздуховод радиатора Окт.5E-.с 18г.лев.</t>
  </si>
  <si>
    <t>5E0121284B</t>
  </si>
  <si>
    <t>Воздуховод радиатора Окт.5E-.с 18г.прав.</t>
  </si>
  <si>
    <t>5J0121283</t>
  </si>
  <si>
    <t>Воздуховод радиатора Фаб.2./Roomst .лев. (не ориг.)</t>
  </si>
  <si>
    <t>5J0121283E 5J0121283F 5J0121283D</t>
  </si>
  <si>
    <t>Воздуховод радиатора Фаб.2./Roomst.с 2010г.лев. (ориг.)</t>
  </si>
  <si>
    <t>5J0121284E 5J0121284F</t>
  </si>
  <si>
    <t>Воздуховод радиатора Фаб.2./Roomst.с 2010г.прав. (ориг.)</t>
  </si>
  <si>
    <t>1T0805971</t>
  </si>
  <si>
    <t>Воздуховод Фаб.2./Roomst.с 2010г. (от панели к воздушному фильтру)см.ETKA</t>
  </si>
  <si>
    <t>6Y0129618A</t>
  </si>
  <si>
    <t>6R0129618A</t>
  </si>
  <si>
    <t>6R0129618B</t>
  </si>
  <si>
    <t>Воздуховод Фаб.2./Roomst.с 2010г. (от панели к воздушному фильтру)см.ETKA NSP</t>
  </si>
  <si>
    <t>NSP</t>
  </si>
  <si>
    <t>Воздуховод Фаб.2./Roomst.с 2010г. (от панели к воздушному фильтру)см.ETKA OEM</t>
  </si>
  <si>
    <t>Воздуховод Фаб.2./Roomst.с 2010г. (от панели к воздушному фильтру)см.ETKA SCHOFFER</t>
  </si>
  <si>
    <t>SCHOFFER</t>
  </si>
  <si>
    <t>6R0806249E</t>
  </si>
  <si>
    <t>Воздуховод Фаб.2./Roomst.с 2010г.(вдоль панели сверху)</t>
  </si>
  <si>
    <t>6R0129618H</t>
  </si>
  <si>
    <t>Воздуховод Фаб.2./Roomst.с 2010г.Окт.5E-. (от панели к воздушному фильтру)см.ETKA</t>
  </si>
  <si>
    <t>5J0121285</t>
  </si>
  <si>
    <t>Воздуховод Фаб.2.Roomst. В панель для а/м без кондиц.</t>
  </si>
  <si>
    <t>5J0805971B</t>
  </si>
  <si>
    <t>Воздуховод Фаб.2.Roomst. к панели</t>
  </si>
  <si>
    <t>1U1819701A</t>
  </si>
  <si>
    <t>Воздуховод(дефлектор) в торпеду Окт.лев.</t>
  </si>
  <si>
    <t>1U1819702B</t>
  </si>
  <si>
    <t>Воздуховод(дефлектор) в торпеду Окт.прав.</t>
  </si>
  <si>
    <t>1U0820951</t>
  </si>
  <si>
    <t>Воздуховод(дефлектор) в торпеду Окт.центр.</t>
  </si>
  <si>
    <t>6U0823369</t>
  </si>
  <si>
    <t>Вставка для упора капота Фел.(в панель)резиновая</t>
  </si>
  <si>
    <t>5JA823397</t>
  </si>
  <si>
    <t>Вставка под упор капота Rapid (в панель)</t>
  </si>
  <si>
    <t>5M0823397B  9B9</t>
  </si>
  <si>
    <t>Вставка под упор капота Yeti черная</t>
  </si>
  <si>
    <t>5M0823397B  209</t>
  </si>
  <si>
    <t>Вставка под упор капота Yeti оранжевая</t>
  </si>
  <si>
    <t>1U0823397</t>
  </si>
  <si>
    <t>Вставка под упор капота Окт./Окт.2 (в панель)SAT</t>
  </si>
  <si>
    <t>Вставка под упор капота Окт./Окт.2 (в панель)</t>
  </si>
  <si>
    <t>1U0823570A</t>
  </si>
  <si>
    <t>Вставка под упор капота Фел.М-98,Окт./Окт.2 SAT</t>
  </si>
  <si>
    <t>Вставка под упор капота Фел.М-98,Окт./Окт.2</t>
  </si>
  <si>
    <t>Втулка балансирного вала VAG 1,8/2,0.KS не надо они под расточку!!!</t>
  </si>
  <si>
    <t>079260753B</t>
  </si>
  <si>
    <t>Втулка вала компрессора кондиционера Audi.</t>
  </si>
  <si>
    <t>6U0141715</t>
  </si>
  <si>
    <t>Втулка вилки сцепления Фел.</t>
  </si>
  <si>
    <t>5E0945067A</t>
  </si>
  <si>
    <t>Втулка заднего фонаря Окт.5E-</t>
  </si>
  <si>
    <t>085141715</t>
  </si>
  <si>
    <t>Втулка задней крышки кпп Окт.(выжимного подшипника)см.ЕТКА</t>
  </si>
  <si>
    <t>02K141711</t>
  </si>
  <si>
    <t>Втулка зеркала ремонтная пластик(3D печать) Окт 5E/Yeti/VW Tiguan</t>
  </si>
  <si>
    <t>047103532</t>
  </si>
  <si>
    <t>Втулка клап.крышки 1,3 Фел.</t>
  </si>
  <si>
    <t>Втулка клап.крышки 1,3 Фел.JP</t>
  </si>
  <si>
    <t>Втулка клап.крышки 1,3 Фел.не ориг.</t>
  </si>
  <si>
    <t>030103533F</t>
  </si>
  <si>
    <t>Втулка клап.крышки 1,6 Фел./Окт.</t>
  </si>
  <si>
    <t>Втулка клап.крышки 1,6 Фел./Окт.ER</t>
  </si>
  <si>
    <t>ER</t>
  </si>
  <si>
    <t>03C105159H</t>
  </si>
  <si>
    <t>Втулка коленвала Окт.2/Фаб.2/Superb CAXA/CFNA (цепь) Bogap германия</t>
  </si>
  <si>
    <t>Bogap</t>
  </si>
  <si>
    <t>Втулка коленвала Окт.2/Фаб.2/Superb CAXA/CFNA (цепь)</t>
  </si>
  <si>
    <t>1J0711067L</t>
  </si>
  <si>
    <t>Втулка кулисы КПП Окт./Фаб./Румст.</t>
  </si>
  <si>
    <t>1J0711893</t>
  </si>
  <si>
    <t>Втулка кулисы кпп Окт.1,4-1,6(под рычаг переключения) не ориг.</t>
  </si>
  <si>
    <t>Втулка кулисы кпп Окт.1,4-1,6(под рычаг переключения)</t>
  </si>
  <si>
    <t>058103139</t>
  </si>
  <si>
    <t>Втулка направляющая крышек распредвалов Окт.1,8</t>
  </si>
  <si>
    <t>4D0698647</t>
  </si>
  <si>
    <t>Втулка направляющая пер.суппорта Окт./Фаб.(к-т)ATE</t>
  </si>
  <si>
    <t>ATE</t>
  </si>
  <si>
    <t>Втулка направляющая пер.суппорта Окт./Фаб.(к-т 2шт.)JP</t>
  </si>
  <si>
    <t>06J903326</t>
  </si>
  <si>
    <t>Втулка натяжителя ремня генератора Окт.2/Yeti/Superb2.1,8/2,0</t>
  </si>
  <si>
    <t>002311111D</t>
  </si>
  <si>
    <t>Втулка пальца кпп Фел.</t>
  </si>
  <si>
    <t>6U0721817</t>
  </si>
  <si>
    <t>Втулка педали сцепления Фел.</t>
  </si>
  <si>
    <t>6U0711898</t>
  </si>
  <si>
    <t>Втулка подушки кулисы КПП(идет 2шт.)</t>
  </si>
  <si>
    <t>096321363</t>
  </si>
  <si>
    <t>Втулка пробки АКПП.Окт.автомат</t>
  </si>
  <si>
    <t>Втулка рулевая Фел.</t>
  </si>
  <si>
    <t>4A0399413A</t>
  </si>
  <si>
    <t>Втулка рычага переднего Audi 100.</t>
  </si>
  <si>
    <t>6U0411314B</t>
  </si>
  <si>
    <t>Втулка стабилизатора  Фел.</t>
  </si>
  <si>
    <t>Втулка стабилизатора  Фел.(ориг.)</t>
  </si>
  <si>
    <t>1J0411314S</t>
  </si>
  <si>
    <t>Втулка стабилизатора 17mm OCT.LM</t>
  </si>
  <si>
    <t>1J0411314P</t>
  </si>
  <si>
    <t>Втулка стабилизатора 20mm OCT.(ориг.)(с горбом)</t>
  </si>
  <si>
    <t>1J0411314R 1J0411314C</t>
  </si>
  <si>
    <t>Втулка стабилизатора 21mm OCT.(ориг.)</t>
  </si>
  <si>
    <t>1J0411314C</t>
  </si>
  <si>
    <t>Втулка стабилизатора 21mm OCT.CZ</t>
  </si>
  <si>
    <t>Втулка стабилизатора 21mm OCT.FEBI</t>
  </si>
  <si>
    <t>Втулка стабилизатора 21mm OCT.FEBI(с горбом)</t>
  </si>
  <si>
    <t>Втулка стабилизатора 21mm OCT.JP(с горбом)</t>
  </si>
  <si>
    <t>Втулка стабилизатора 21mm OCT.SASIC(с горбом)</t>
  </si>
  <si>
    <t>SASIC</t>
  </si>
  <si>
    <t xml:space="preserve">1J0411314R 
1J0411336D </t>
  </si>
  <si>
    <t>Втулка стабилизатора 21mm OCT.VIKA(со скобой к-т с горбом)</t>
  </si>
  <si>
    <t>Втулка стабилизатора 21mm OCT.VIKA(со скобой к-т 2шт. без горба)</t>
  </si>
  <si>
    <t>1J0411314T</t>
  </si>
  <si>
    <t xml:space="preserve">Втулка стабилизатора 23mm OCT.AGU/1,9D 4X4 FEBI </t>
  </si>
  <si>
    <t>Втулка стабилизатора 23mm OCT.AGU/1,9D 4X4 LEMFOERDER</t>
  </si>
  <si>
    <t>LEMFOERDER</t>
  </si>
  <si>
    <t>Втулка стабилизатора 23mm OCT.AGU/1,9D 4X4 MEYLE</t>
  </si>
  <si>
    <t>Втулка стабилизатора 23mm OCT.AGU/1,9D 4X4 не ориг.</t>
  </si>
  <si>
    <t>Втулка стабилизатора 23mm OCT.AGU/1,9D 4X4(ориг.)</t>
  </si>
  <si>
    <t xml:space="preserve">4D0411327J </t>
  </si>
  <si>
    <t>Втулка стабилизатора Audi.WV. 29mm. FEBI</t>
  </si>
  <si>
    <t xml:space="preserve">4D0411327G 4D0411327E </t>
  </si>
  <si>
    <t>Втулка стабилизатора Superb.Audi.WV. 24,8mm. FEBI</t>
  </si>
  <si>
    <t xml:space="preserve">4D0411327H 4D0411327F </t>
  </si>
  <si>
    <t>Втулка стабилизатора Superb.Audi.WV. 27mm. FEBI</t>
  </si>
  <si>
    <t>4D0511327C</t>
  </si>
  <si>
    <t>Втулка стабилизатора заднего Audi.A6 STELLOX</t>
  </si>
  <si>
    <t>8D0511327C</t>
  </si>
  <si>
    <t>Втулка стабилизатора заднего Окт.4х4</t>
  </si>
  <si>
    <t>1KD411314A 1KD511439B</t>
  </si>
  <si>
    <t>Втулка стабилизатора со скобой (к-т 2 шт.) Окт.5E-/Окт.2/Superb.2. PLF</t>
  </si>
  <si>
    <t>PLF</t>
  </si>
  <si>
    <t>1KD411314A 1KD411333B</t>
  </si>
  <si>
    <t>Втулка стабилизатора со скобой (к-т 2 шт.) Окт.5E-/Окт.2/Superb.2. VAG</t>
  </si>
  <si>
    <t>6Q0411314L 6Q0411314P</t>
  </si>
  <si>
    <t>Втулка стабилизатора Фаб./Polo16мм.(ориг.)</t>
  </si>
  <si>
    <t>6Q0411314R</t>
  </si>
  <si>
    <t>Втулка стабилизатора Фаб./Roomster./Rapid.18мм.(не ориг.)</t>
  </si>
  <si>
    <t>Втулка стабилизатора Фаб./Roomster./Rapid.18мм.(ориг.)</t>
  </si>
  <si>
    <t>6Q0411314R 6Q0411314N</t>
  </si>
  <si>
    <t>Втулка стабилизатора Фаб./Roomster./Rapid.18мм.GKN</t>
  </si>
  <si>
    <t>GKN</t>
  </si>
  <si>
    <t>6Q0411314M/Q</t>
  </si>
  <si>
    <t>Втулка стабилизатора Фаб.17мм.(ориг.)</t>
  </si>
  <si>
    <t>Втулка стабилизатора Фаб.17мм.FEBI</t>
  </si>
  <si>
    <t>6Q0411314F</t>
  </si>
  <si>
    <t>Втулка стабилизатора Фаб.19,8мм.(ориг.)</t>
  </si>
  <si>
    <t>8Z0411314B</t>
  </si>
  <si>
    <t>Втулка стабилизатора Фаб.20,8мм.(ориг.)</t>
  </si>
  <si>
    <t>Втулка стабилизатора Фаб.20,8мм.LM</t>
  </si>
  <si>
    <t>02B911257G</t>
  </si>
  <si>
    <t>Втулка стартера BOSCH см.ETKA</t>
  </si>
  <si>
    <t>Втулка стартера Tesla см.ETKA</t>
  </si>
  <si>
    <t>Tesla</t>
  </si>
  <si>
    <t>Втулка стартера Cargo см.ETKA</t>
  </si>
  <si>
    <t>Cargo</t>
  </si>
  <si>
    <t>115518060</t>
  </si>
  <si>
    <t>Втулка тяги кулисы КПП(стар.обр. 94-96)</t>
  </si>
  <si>
    <t>Втулка шатуна Фел.1,3</t>
  </si>
  <si>
    <t>6U0512117</t>
  </si>
  <si>
    <t>Втулка штока заднего амортизатора Фел.</t>
  </si>
  <si>
    <t>6U0512118A</t>
  </si>
  <si>
    <t>Втулка штока заднего амортизатора Фел.(маленькая верхняя)</t>
  </si>
  <si>
    <t>085911287</t>
  </si>
  <si>
    <t>Втягивающее реле стартера Окт./Фаб.   BOSCH</t>
  </si>
  <si>
    <t>Втягивающее реле стартера Окт./Фаб.   ZKI</t>
  </si>
  <si>
    <t>047911287</t>
  </si>
  <si>
    <t>Втягивающее реле стартера Фел 1,3  ZKI</t>
  </si>
  <si>
    <t>Втягивающее реле стартера Фел 1,3/Фаб. AME Tesla</t>
  </si>
  <si>
    <t>09G919823B</t>
  </si>
  <si>
    <t>Выкл.для АКПП Окт.5E-/VW. многопозиционный.</t>
  </si>
  <si>
    <t>1J0953236</t>
  </si>
  <si>
    <t>Выкл.для замка капота Окт.</t>
  </si>
  <si>
    <t>6Q0927189</t>
  </si>
  <si>
    <t>Выкл.педали сцепления Окт./Фаб./Фаб.2. 4 конт.</t>
  </si>
  <si>
    <t>4A0945515A</t>
  </si>
  <si>
    <t>Выкл.стоп-сигн.Superb. 4 конт.</t>
  </si>
  <si>
    <t>191945515B</t>
  </si>
  <si>
    <t>Выкл.стоп-сигн.Окт.(2 конт.)</t>
  </si>
  <si>
    <t>Выкл.стоп-сигн.Окт.(2 конт.)EPS</t>
  </si>
  <si>
    <t>Выкл.стоп-сигн.Окт.(2 конт.)не ориг.</t>
  </si>
  <si>
    <t>1J0945511A</t>
  </si>
  <si>
    <t>Выкл.стоп-сигн.Окт.Окт.2. 4 конт.</t>
  </si>
  <si>
    <t>Выкл.стоп-сигн.Окт.Окт.2. 4 конт. EPS</t>
  </si>
  <si>
    <t>Выкл.стоп-сигн.Окт.Окт.2. 4 конт. HANS PRIES</t>
  </si>
  <si>
    <t>1C0945511A 1J0945511D/C/E</t>
  </si>
  <si>
    <t>Выкл.стоп-сигн.Окт.Окт.2. 4 конт./Фаб</t>
  </si>
  <si>
    <t>3B0945511A/B</t>
  </si>
  <si>
    <t>6Q0945511</t>
  </si>
  <si>
    <t>Выкл.стоп-сигн.Фел HELLA</t>
  </si>
  <si>
    <t>HELLA</t>
  </si>
  <si>
    <t>1K8941297</t>
  </si>
  <si>
    <t>Гайка адаптер для фары VW. См.ETKA</t>
  </si>
  <si>
    <t>5J0941141A</t>
  </si>
  <si>
    <t>Гайка адаптер для фары Окт.5E-/Rapid/Фаб 3. См.ETKA</t>
  </si>
  <si>
    <t>5J0941141</t>
  </si>
  <si>
    <t>Гайка адаптер для фары Окт.5E-/Superb.3/Rapid/Фаб 3. См.ETKA</t>
  </si>
  <si>
    <t>N  90791701</t>
  </si>
  <si>
    <t>Гайка болта крепл амортизатора к кулаку Фел.</t>
  </si>
  <si>
    <t>N  90808801</t>
  </si>
  <si>
    <t>Гайка болта крепл шаровой опоры к кулаку Окт./Фаб.</t>
  </si>
  <si>
    <t>N  10286102</t>
  </si>
  <si>
    <t>Гайка болта крепл шаровой опоры к кулаку Фел.и задн.аморт.Окт.</t>
  </si>
  <si>
    <t>N  01100830 N  01100840</t>
  </si>
  <si>
    <t>Гайка болта крепл шаровой опоры к рычагу и шарнира тяги кпп</t>
  </si>
  <si>
    <t>N  10106402</t>
  </si>
  <si>
    <t>Гайка болта крепл. амортиз. к кулаку Окт.</t>
  </si>
  <si>
    <t>3T0806221</t>
  </si>
  <si>
    <t>Гайка в переднею панель Superb.2./Yeti.</t>
  </si>
  <si>
    <t>N  90790601</t>
  </si>
  <si>
    <t>Гайка вала кпп Фел./Окт. М22х1,5</t>
  </si>
  <si>
    <t>WHT000264</t>
  </si>
  <si>
    <t>Гайка винта регулировки фары Окт.2</t>
  </si>
  <si>
    <t>N  90263103</t>
  </si>
  <si>
    <t>Гайка двери М6(закладная втулка)Окт./Фаб</t>
  </si>
  <si>
    <t>N  90479203</t>
  </si>
  <si>
    <t>Гайка для заднего фонаря М5(закладная втулка)Окт.2/Фаб.2/Yeti/Rapid/Superb</t>
  </si>
  <si>
    <t>N  90448004</t>
  </si>
  <si>
    <t>Гайка защиты двигателя М10(закладная втулка)Окт.2/Фаб.2/Yeti/Rapid/Superb</t>
  </si>
  <si>
    <t>N  90942001</t>
  </si>
  <si>
    <t>Гайка защиты двигателя М8(закладная втулка)Фаб.</t>
  </si>
  <si>
    <t>N  90810601 N  90810602</t>
  </si>
  <si>
    <t>Гайка защиты двигателя(закладная втулка)Окт.</t>
  </si>
  <si>
    <t>N  90817302</t>
  </si>
  <si>
    <t>Гайка передней панели М6(закладная втулка)Окт.5E-</t>
  </si>
  <si>
    <t>1H0412365A</t>
  </si>
  <si>
    <t>Гайка подушки(стойки) переднего аморт.Окт.</t>
  </si>
  <si>
    <t>N  10209009 N  10209005</t>
  </si>
  <si>
    <t>Гайка приемн.трубы глушит.Фел.Окт.AEE AEH AKL AGN AGU</t>
  </si>
  <si>
    <t>Гайка приемн.трубы глушит.Фел.Окт.AEE AEH AKL AGN AGU FEBI</t>
  </si>
  <si>
    <t>N  90803601  N  0221464</t>
  </si>
  <si>
    <t>Гайка приемн.трубы,хомута глушит.М8</t>
  </si>
  <si>
    <t>Гайка приемн.трубы,хомута глушит.М8x1,25 FEBI</t>
  </si>
  <si>
    <t>N  90795301</t>
  </si>
  <si>
    <t>Гайка регулировочного винта коромысла М7</t>
  </si>
  <si>
    <t>N  10218708</t>
  </si>
  <si>
    <t>Гайка рулевой тяги Окт./Фаб.</t>
  </si>
  <si>
    <t>N  0111671</t>
  </si>
  <si>
    <t>Гайка ступицы задней Фел.HP</t>
  </si>
  <si>
    <t>N  90587602</t>
  </si>
  <si>
    <t>Гайка ступицы передней Окт.</t>
  </si>
  <si>
    <t>Гайка ступицы передней Окт.FEBI</t>
  </si>
  <si>
    <t>6E0407395A</t>
  </si>
  <si>
    <t>Гайка ступицы передней Фаб.(без Гура)</t>
  </si>
  <si>
    <t>6Q0407396C</t>
  </si>
  <si>
    <t>6Q0407396B</t>
  </si>
  <si>
    <t>Гайка ступицы передней Фаб.(с Гур)</t>
  </si>
  <si>
    <t>Гайка ступицы передней Фаб.(с Гур) JP</t>
  </si>
  <si>
    <t>Гайка ступицы передней Фаб.(с Гур) ориг.</t>
  </si>
  <si>
    <t>6U0407643</t>
  </si>
  <si>
    <t>Гайка ступицы передней Фел.</t>
  </si>
  <si>
    <t>N  90757901</t>
  </si>
  <si>
    <t>Гайка(пластмассовая)Фаб./Фаб.2./Окт./Окт.2.</t>
  </si>
  <si>
    <t>3D0867059</t>
  </si>
  <si>
    <t>Гайка-сухарь с усиками М6 (закладная)</t>
  </si>
  <si>
    <t>6U0831433</t>
  </si>
  <si>
    <t>Гайка-сухарь с усиками М6 Фел.</t>
  </si>
  <si>
    <t>133601200</t>
  </si>
  <si>
    <t>Гель для датчика дождя PMA TOOLS</t>
  </si>
  <si>
    <t>PMA</t>
  </si>
  <si>
    <t>06A903026AX</t>
  </si>
  <si>
    <t>Генератор Окт./Фаб. 90А.с конд.(не ориг.)</t>
  </si>
  <si>
    <t>047903017</t>
  </si>
  <si>
    <t>Генератор Фаб. 70А.AZE,AME,AZF,AQW,ARV,AQV(без кондиц.)MAGNETON</t>
  </si>
  <si>
    <t>047903015K</t>
  </si>
  <si>
    <t>Генератор Фел.1,3карб.MAGNETON</t>
  </si>
  <si>
    <t>Генератор Фел.1,3карб.MotorHerz(без шкива)20мм а нужен 17мм</t>
  </si>
  <si>
    <t>MotorHerz</t>
  </si>
  <si>
    <t>Генератор Фел.1,3карб.не ориг.</t>
  </si>
  <si>
    <t>047903015M</t>
  </si>
  <si>
    <t>Генератор Фел1,3инжектор.MAGNETON</t>
  </si>
  <si>
    <t>PERMATEX</t>
  </si>
  <si>
    <t>Герметик - анаэробный PERMATEX</t>
  </si>
  <si>
    <t>DONEDEAL</t>
  </si>
  <si>
    <t>Герметик - силиконовый. (прозрачный)</t>
  </si>
  <si>
    <t xml:space="preserve">Герметик - фиксатор резбы. </t>
  </si>
  <si>
    <t>Герметик - формирователь прокладок анаэробный ELRING красный 75ml</t>
  </si>
  <si>
    <t>Герметик - формирователь прокладок анаэробный PERMATEX 50ml</t>
  </si>
  <si>
    <t>Герметик - формирователь прокладок. (красный)</t>
  </si>
  <si>
    <t>LIQUIMOLY</t>
  </si>
  <si>
    <t>Герметик - формирователь прокладок. (серый)LIQUIMOLY</t>
  </si>
  <si>
    <t>Герметик - формирователь прокладок. (серый)PERMATEX</t>
  </si>
  <si>
    <t>Герметик - формирователь прокладок. (серый)VR</t>
  </si>
  <si>
    <t>Герметик - формирователь прокладок. (серый)VR 200ml большой</t>
  </si>
  <si>
    <t>ELWIS ROYAL</t>
  </si>
  <si>
    <t>Герметик - формирователь прокладок. (черный)ELWIS ROYAL</t>
  </si>
  <si>
    <t>АВТО</t>
  </si>
  <si>
    <t>Герметик - формирователь прокладок. Россия 50гр</t>
  </si>
  <si>
    <t>Герметик для глушителя DONEDEAL</t>
  </si>
  <si>
    <t>Герметик для глушителя ABRO</t>
  </si>
  <si>
    <t>ABRO</t>
  </si>
  <si>
    <t>0AM325066</t>
  </si>
  <si>
    <t>Гидроблок DSG (ремкомплект с прокладками,усиленная стенка)AVTGR</t>
  </si>
  <si>
    <t>AVTGR</t>
  </si>
  <si>
    <t>Гидроблок DSG (ремкомплект с прокладками, крышкой, поршнями,усиленная стенка)AVTGR</t>
  </si>
  <si>
    <t>04E109423C</t>
  </si>
  <si>
    <t>Гидрокомпенсатор VAG</t>
  </si>
  <si>
    <t>022109423D</t>
  </si>
  <si>
    <t>058109309B 058109309F 058109309J</t>
  </si>
  <si>
    <t>Гидрокомпенсатор Окт.Superb./VW.AGU/AUM(впускной идет 12шт.)AE</t>
  </si>
  <si>
    <t>AE</t>
  </si>
  <si>
    <t>Гидрокомпенсатор Окт.Superb./VW.AGU/AUM(впускной идет 12шт.)RUVILLE</t>
  </si>
  <si>
    <t>RUVILLE</t>
  </si>
  <si>
    <t>058109309A 058109309E 058109309K</t>
  </si>
  <si>
    <t>Гидрокомпенсатор Окт.Superb./VW.AGU/AUM(выпускной идет 8шт.)AE</t>
  </si>
  <si>
    <t>Гидрокомпенсатор Окт.Superb./VW.AGU/AUM(выпускной идет 8шт.)RUVILLE</t>
  </si>
  <si>
    <t>050109309J 050109309H</t>
  </si>
  <si>
    <t>Гидрокомпенсатор Окт.Фаб.Фел.Superb.AEE/AEH/AKL/AQY/APK/AZH/AZL/AEG/AZJ/AZM(к-т 8шт.)AJUSA</t>
  </si>
  <si>
    <t>AJUSA</t>
  </si>
  <si>
    <t>Гидрокомпенсатор Окт.Фаб.Фел.Superb.AEE/AEH/AKL/AQY/APK/AZH/AZL/AEG/AZJ/AZM(к-т 8шт.)SWAG</t>
  </si>
  <si>
    <t>047109309</t>
  </si>
  <si>
    <t>Гидрокомпенсатор Фаб.1,4</t>
  </si>
  <si>
    <t>Гидрокомпенсатор Фаб.1,4 AE</t>
  </si>
  <si>
    <t>Гидрокомпенсатор Фаб.1,4 не ориг.</t>
  </si>
  <si>
    <t>030109423</t>
  </si>
  <si>
    <t>Гидрокомпенсатор Фаб.Фаб.2.Окт.Окт.2.Superb.Roomst.Yeti.1,2-1,4-1,6</t>
  </si>
  <si>
    <t>Гидрокомпенсатор Фаб.Фаб.2.Окт.Окт.2.Superb.Roomst.Yeti.1,2-1,4-1,6 INA</t>
  </si>
  <si>
    <t>INA</t>
  </si>
  <si>
    <t>084301192</t>
  </si>
  <si>
    <t xml:space="preserve">Гильза сальника п/оси Окт/VW </t>
  </si>
  <si>
    <t xml:space="preserve">02T301192C 02T301192B </t>
  </si>
  <si>
    <t>02K301192</t>
  </si>
  <si>
    <t>02K409143H</t>
  </si>
  <si>
    <t>Главная пара КПП Окт.1,6 (68/16)до 09.07.01г.</t>
  </si>
  <si>
    <t>02K409143N</t>
  </si>
  <si>
    <t>Главная пара КПП Окт.1,6 (68/16)с 10.07.01г.</t>
  </si>
  <si>
    <t>2K0253609AC</t>
  </si>
  <si>
    <t>Глушит.задн.часть VW Caddi POLMOSROW</t>
  </si>
  <si>
    <t>POLMOSROW</t>
  </si>
  <si>
    <t>1K5253609A</t>
  </si>
  <si>
    <t>Глушит.задн.часть Окт.2.BLF/1,6.POLMOSROW</t>
  </si>
  <si>
    <t>1J5253609E</t>
  </si>
  <si>
    <t>Глушит.задн.часть Окт.AEE/AMD/AXP/BCA.POLMOSTROW</t>
  </si>
  <si>
    <t>POLMOSTROW</t>
  </si>
  <si>
    <t>1J5253609C 1J5253609AC</t>
  </si>
  <si>
    <t>Глушит.задн.часть Окт.AEH/AKL/AVU/BFQ/1,9AQM.BOSAL</t>
  </si>
  <si>
    <t>BOSAL</t>
  </si>
  <si>
    <t>Глушит.задн.часть Окт.AEH/AKL/AVU/BFQ/1,9AQM.POLMOSROW</t>
  </si>
  <si>
    <t>1J5253609AF/H</t>
  </si>
  <si>
    <t>Глушит.задн.часть Окт.AGN/AQY/APK/AEG. TYLL</t>
  </si>
  <si>
    <t>TYLL</t>
  </si>
  <si>
    <t>1J5253609AJ/L</t>
  </si>
  <si>
    <t xml:space="preserve">Глушит.задн.часть Окт.AGR/AHF/ASV/ALH/ASZ/AXR. </t>
  </si>
  <si>
    <t>1J5253609BB</t>
  </si>
  <si>
    <t>Глушит.задн.часть Окт.AGU/AUM/ARZ/ARX/AZJ (ориг.)</t>
  </si>
  <si>
    <t>Глушит.задн.часть Окт.AGU/AUM/ARZ/ARX/AZJ POLMOSTROW</t>
  </si>
  <si>
    <t>6R6253609AF JZW253609DP</t>
  </si>
  <si>
    <t>Глушит.задн.часть Фаб.2/Polo 1,2 POLMOSTROW</t>
  </si>
  <si>
    <t>6Q6253609AD 6Y6253609</t>
  </si>
  <si>
    <t>Глушит.задн.часть Фаб.AME,AZE,ARV,AUA,AUB (ориг.)</t>
  </si>
  <si>
    <t>6Y6253609</t>
  </si>
  <si>
    <t>Глушит.задн.часть Фаб.AME,AZE,ARV,AUA,AUB BOSAL</t>
  </si>
  <si>
    <t>6Y6253609 6Q6253609 6Q6253609L</t>
  </si>
  <si>
    <t>Глушит.задн.часть Фаб.AME,AZE,ARV,AUA,AUB ATIHO</t>
  </si>
  <si>
    <t>ATIHO</t>
  </si>
  <si>
    <t>Глушит.задн.часть Фаб.AME,AZE,ARV,AUA,AUB POLMOSTROW</t>
  </si>
  <si>
    <t>6Q6253609J</t>
  </si>
  <si>
    <t>Глушит.задн.часть Фаб.AWY/AZQ/BMD/BME 1,2 POLMOSTROW</t>
  </si>
  <si>
    <t>Глушит.задн.часть Фаб.AWY/AZQ/BMD/BME 1,2 TYLL</t>
  </si>
  <si>
    <t>6Q9253609AC 6Y9253609</t>
  </si>
  <si>
    <t>Глушит.задн.часть Фаб.-К. AUA,BBY,BKY,AME,AZE,ARV (ориг.)</t>
  </si>
  <si>
    <t>Глушит.задн.часть Фаб.-К. AUA,BBY,BKY,AME,AZE,ARV TYLL</t>
  </si>
  <si>
    <t>6Q9253609J</t>
  </si>
  <si>
    <t>Глушит.задн.часть Фаб.-К. AWY/AZQ/BMD/BME 1,2 TYLL</t>
  </si>
  <si>
    <t xml:space="preserve">6U6253609B 6U6253609E </t>
  </si>
  <si>
    <t>Глушит.задн.часть Фел.1,3/1,6.ATIHO</t>
  </si>
  <si>
    <t>Глушит.задн.часть Фел.1,3/1,6.POLMOSTROW</t>
  </si>
  <si>
    <t>6U9253609B 6U9253609E</t>
  </si>
  <si>
    <t>Глушит.задн.часть Фел.1,3/1,6.-Комби. ATIHO</t>
  </si>
  <si>
    <t>Глушит.задн.часть Фел.1,3/1,6.-Комби. POLMOSTROW/EDEX</t>
  </si>
  <si>
    <t>Глушит.задн.часть Фел.1,3/1,6.-Комби. VFM</t>
  </si>
  <si>
    <t>VFM</t>
  </si>
  <si>
    <t>3B0253301H 3B0253301CH 3B0253301CB</t>
  </si>
  <si>
    <t>Глушит.приемн.труба Superb. BOSAL</t>
  </si>
  <si>
    <t>1J0253091CT</t>
  </si>
  <si>
    <t>Глушит.приемн.труба Окт.AEE</t>
  </si>
  <si>
    <t>Глушит.приемн.труба Окт.AEE JP</t>
  </si>
  <si>
    <t>1J0253058</t>
  </si>
  <si>
    <t>Глушит.приемн.труба Окт.AKL (2 гофры с флянцем)</t>
  </si>
  <si>
    <t>6U0253091A</t>
  </si>
  <si>
    <t>Глушит.приемн.труба Фав.Фел.1,3инж.POLMOSTROW</t>
  </si>
  <si>
    <t>047253091E</t>
  </si>
  <si>
    <t>Глушит.приемн.труба Фав.Фел.1,3карб.POLMOSTROW</t>
  </si>
  <si>
    <t>1J0253209H</t>
  </si>
  <si>
    <t>Глушит.резонат.Окт.AEE.POLMOSTROW</t>
  </si>
  <si>
    <t>1J0253209</t>
  </si>
  <si>
    <t>Глушит.резонат.Окт.AEH/AKL.EBERSPACHER</t>
  </si>
  <si>
    <t>EBERSPACHER</t>
  </si>
  <si>
    <t>1J0253209B/N</t>
  </si>
  <si>
    <t>Глушит.резонат.Окт.AGN/APK/AQY/AEG.BOSAL</t>
  </si>
  <si>
    <t>1J0253209C/P</t>
  </si>
  <si>
    <t>Глушит.резонат.Окт.AGU.(ориг.)</t>
  </si>
  <si>
    <t>Глушит.резонат.Окт.AGU.BOSAL</t>
  </si>
  <si>
    <t>Глушит.резонат.Окт.AGU.POLMOSTROW</t>
  </si>
  <si>
    <t>Глушит.резонат.Окт.AGU.WALKER</t>
  </si>
  <si>
    <t>WALKER</t>
  </si>
  <si>
    <t>6Q0253209J</t>
  </si>
  <si>
    <t>Глушит.резонат.Фаб.1,2 POLMOSTROW</t>
  </si>
  <si>
    <t>6R0253209CJ</t>
  </si>
  <si>
    <t>Глушит.резонат.Фаб.2/Polo1,2 POLMOSTROW</t>
  </si>
  <si>
    <t>6Q0253209P/AK/AG 6Y0253209</t>
  </si>
  <si>
    <t>Глушит.резонат.Фаб.AME,AZE,ARV/1,4 16кл.POLMOSTROW</t>
  </si>
  <si>
    <t>Глушит.резонат.Фаб.AME,AZE,ARV/1,4 16кл.VFM</t>
  </si>
  <si>
    <t>6U0253401J</t>
  </si>
  <si>
    <t>Глушит.резонат.Фел.1.3 карб.ATIHO</t>
  </si>
  <si>
    <t>Глушит.резонат.Фел.1.3 карб.BOSAL</t>
  </si>
  <si>
    <t>Глушит.резонат.Фел.1.3 карб.POLMOSTROW</t>
  </si>
  <si>
    <t>6U0253401C</t>
  </si>
  <si>
    <t>Глушит.резонат.Фел.1.3i.(c катализ.)тройной фланец POLMOSTROW</t>
  </si>
  <si>
    <t>6U0253401H</t>
  </si>
  <si>
    <t>Глушит.резонат.Фел.1.3i.(без катализ.)BOSAL</t>
  </si>
  <si>
    <t>6U0253401B</t>
  </si>
  <si>
    <t>Глушит.резонат.Фел.AEE.BOSAL</t>
  </si>
  <si>
    <t>Глушит.резонат.Фел.AEE.POLMOSTROW</t>
  </si>
  <si>
    <t>6Q0253201C</t>
  </si>
  <si>
    <t>Глушит.труба от резонатора к задней части.Фаб.2/Polo.1,2л.POLMOSTROW</t>
  </si>
  <si>
    <t>047103351C</t>
  </si>
  <si>
    <t>Головка блока Фаб.1,4(8 клап.)AZE/AME/AZF/AQW/ATZ</t>
  </si>
  <si>
    <t>Головка блока Фаб.1,4(8 клап.)AZE/AME/AZF/AQW/ATZ не ориг.</t>
  </si>
  <si>
    <t>114020024</t>
  </si>
  <si>
    <t>Головка блока цилиндров  94-96 Фел.1,3 VIKA</t>
  </si>
  <si>
    <t>047103063H</t>
  </si>
  <si>
    <t>Головка блока цилиндров  98 Фел.1,3(Скидок нет !!!!)</t>
  </si>
  <si>
    <t>Гофра глушителя 45x95мм.BOSAL(AEE.BTS)</t>
  </si>
  <si>
    <t>Гофра глушителя 45x100мм.BOSAL(AEE.BTS)</t>
  </si>
  <si>
    <t>Гофра глушителя 45x100мм.EAG(AEE.AKL.BTS)Трехслойная</t>
  </si>
  <si>
    <t>EAG</t>
  </si>
  <si>
    <t>Гофра глушителя 45x100мм.FORTLUFT(AEE.BTS)Трехслойная</t>
  </si>
  <si>
    <t>FORTLUFT</t>
  </si>
  <si>
    <t>Гофра глушителя 45x100мм.PATRON(AEE.BTS)</t>
  </si>
  <si>
    <t>Гофра глушителя 45x200мм.FORTLUFT(Фаб.2.BTS) Трехслойная</t>
  </si>
  <si>
    <t>Гофра глушителя 45x200мм.MASUMA(Фаб.2.BTS) Трехслойная</t>
  </si>
  <si>
    <t>MASUMA</t>
  </si>
  <si>
    <t>Гофра глушителя 45x220мм.EUROEX(Фаб.2.BTS) Трехслойная</t>
  </si>
  <si>
    <t>EUROEX</t>
  </si>
  <si>
    <t>Гофра глушителя 45x260мм.FORTLUFT(Фаб.АМЕ)Трехслойная</t>
  </si>
  <si>
    <t>Гофра глушителя 45x260мм.Ehler(Фаб.АМЕ)Трехслойная</t>
  </si>
  <si>
    <t>Ehler</t>
  </si>
  <si>
    <t>Гофра глушителя 45x260мм.MASUMA(Фаб.АМЕ)Трехслойная</t>
  </si>
  <si>
    <t>Гофра глушителя 45x270мм.BOSAL(Фаб.АМЕ)</t>
  </si>
  <si>
    <t>Гофра глушителя 45x270мм.KORTEX(Фаб.АМЕ)</t>
  </si>
  <si>
    <t>KORTEX</t>
  </si>
  <si>
    <t>Гофра глушителя 50x200мм.BOSAL</t>
  </si>
  <si>
    <t>Гофра глушителя 50x200мм.FORTLUFT Трехслойная</t>
  </si>
  <si>
    <t>Гофра глушителя 50x230мм.BOSAL Окт.2. BLF.</t>
  </si>
  <si>
    <t>Гофра глушителя 50x230мм.FORTLUFT Трехслойная Окт.2. BLF.</t>
  </si>
  <si>
    <t>Гофра глушителя 50x230мм.PATRON Окт.2. BLF.</t>
  </si>
  <si>
    <t>Гофра глушителя 50x240мм.EUROEX Трехслойная</t>
  </si>
  <si>
    <t>Гофра глушителя 55x100мм.BOSAL(1,8t.)</t>
  </si>
  <si>
    <t>Гофра глушителя 55x100мм.EUROEX(1,8t.)Трехслойная</t>
  </si>
  <si>
    <t>Гофра глушителя 55x100мм.FORTLUFT(1,8t.)Трехслойная</t>
  </si>
  <si>
    <t>Гофра глушителя 55x100мм.KORTEX(1,8t.)</t>
  </si>
  <si>
    <t>Гофра глушителя 55x200мм.EUROEX Трехслойная</t>
  </si>
  <si>
    <t>Гофра глушителя 55x220мм.BOSAL</t>
  </si>
  <si>
    <t>Гофра глушителя 55x230мм.FORTLUFT Трехслойная</t>
  </si>
  <si>
    <t>Гофра глушителя 55x250мм.BOSAL Окт.2. 2,0л.</t>
  </si>
  <si>
    <t>Гофра глушителя 55x250мм.TRANSMASTER Окт.2. 2,0л.</t>
  </si>
  <si>
    <t>TRANSMASTER</t>
  </si>
  <si>
    <t>Гофра глушителя 55x250мм.TRANSMASTER Окт.2. 2,0л.(с наконечниками)</t>
  </si>
  <si>
    <t>6Q7927807</t>
  </si>
  <si>
    <t xml:space="preserve">Датчик АБС задний Roomster лев. </t>
  </si>
  <si>
    <t>3B0927807B</t>
  </si>
  <si>
    <t>Датчик АБС задний Superb.</t>
  </si>
  <si>
    <t>1J0927807B</t>
  </si>
  <si>
    <t>Датчик АБС задний Окт.(кроме4Х4)</t>
  </si>
  <si>
    <t>Датчик АБС задний Окт.(кроме4Х4) Bremi</t>
  </si>
  <si>
    <t>Bremi</t>
  </si>
  <si>
    <t>Датчик АБС задний Окт.(кроме4Х4) DELFI</t>
  </si>
  <si>
    <t>DELFI</t>
  </si>
  <si>
    <t>Датчик АБС задний Окт.(кроме4Х4) FEBI</t>
  </si>
  <si>
    <t>Датчик АБС задний Окт.(кроме4Х4) HANS PRIES</t>
  </si>
  <si>
    <t>Датчик АБС задний Окт.(кроме4Х4) JP</t>
  </si>
  <si>
    <t>1J0927807D</t>
  </si>
  <si>
    <t>Датчик АБС задний Окт.4Х4 (Не те!!!)</t>
  </si>
  <si>
    <t>Датчик АБС задний Окт.4Х4 HANS PRIES</t>
  </si>
  <si>
    <t>WHT007147A</t>
  </si>
  <si>
    <t>Датчик АБС задний Окт.5E с 18г.-/Karoq лев./прав.</t>
  </si>
  <si>
    <t>6Q0927807B WHT003863</t>
  </si>
  <si>
    <t xml:space="preserve">Датчик АБС задний Фаб./VW Polo лев. </t>
  </si>
  <si>
    <t>Датчик АБС задний Фаб./VW Polo лев. FEBI</t>
  </si>
  <si>
    <t>6Q0927808B WHT003862</t>
  </si>
  <si>
    <t xml:space="preserve">Датчик АБС задний Фаб./VW Polo прав. </t>
  </si>
  <si>
    <t>8D0927803D</t>
  </si>
  <si>
    <t>Датчик АБС передний Superb.</t>
  </si>
  <si>
    <t>Датчик АБС передний Superb.HANS PRIES</t>
  </si>
  <si>
    <t>Датчик АБС передний Superb.HUGO</t>
  </si>
  <si>
    <t>HUGO</t>
  </si>
  <si>
    <t>1J0927803</t>
  </si>
  <si>
    <t>Датчик АБС передний левый Окт.</t>
  </si>
  <si>
    <t>6Q0927803B WHT003861</t>
  </si>
  <si>
    <t>Датчик АБС передний левый Окт.5E-/Фаб./VW Polo</t>
  </si>
  <si>
    <t>Датчик АБС передний левый Окт.5E-/Фаб./VW Polo.FAE</t>
  </si>
  <si>
    <t>Датчик АБС передний левый Окт.5E-/Фаб./VW Polo.FEBI</t>
  </si>
  <si>
    <t>Датчик АБС передний левый Окт.DELFI</t>
  </si>
  <si>
    <t>Датчик АБС передний левый Окт.FEBI</t>
  </si>
  <si>
    <t>Датчик АБС передний левый Окт.HANS PRIES</t>
  </si>
  <si>
    <t>Датчик АБС передний левый Окт.JP</t>
  </si>
  <si>
    <t>1J0927804</t>
  </si>
  <si>
    <t>Датчик АБС передний правый Окт.</t>
  </si>
  <si>
    <t>6Q0927804B WHT003860</t>
  </si>
  <si>
    <t>Датчик АБС передний правый Окт.5E-/Фаб./VW Polo</t>
  </si>
  <si>
    <t>6Q0927804B</t>
  </si>
  <si>
    <t>Датчик АБС передний правый Окт.5E-/Фаб./VW Polo.FEBI</t>
  </si>
  <si>
    <t>Датчик АБС передний правый Окт.DELFI</t>
  </si>
  <si>
    <t>Датчик АБС передний правый Окт.HUGO</t>
  </si>
  <si>
    <t>Датчик АБС передний правый Окт.JP</t>
  </si>
  <si>
    <t>7H0927803 WHT003857</t>
  </si>
  <si>
    <t>Датчик АБС передний/задний левый Окт.2(4X4)</t>
  </si>
  <si>
    <t>7H0927804 WHT003856</t>
  </si>
  <si>
    <t>Датчик АБС передний/задний правый Окт.2(4X4)</t>
  </si>
  <si>
    <t>1K0927807 WHT003859</t>
  </si>
  <si>
    <t>Датчик АБС передний/задний левый Окт.2(4X4)/Tiguan см.ЕТКА VAG</t>
  </si>
  <si>
    <t>Датчик АБС передний/задний левый Окт.2(4X4)/Tiguan см.ЕТКА MOBILETRON</t>
  </si>
  <si>
    <t>MOBILETRON</t>
  </si>
  <si>
    <t>1K0927808 WHT003858</t>
  </si>
  <si>
    <t>Датчик АБС передний/задний правый Окт.2(4X4)/Tiguan см.ЕТКА не ориг.</t>
  </si>
  <si>
    <t>1H0959481B</t>
  </si>
  <si>
    <t>Датчик включ.вент Окт.(3 конт.)двухреж.</t>
  </si>
  <si>
    <t>Датчик включ.вент Окт.(3 конт.)двухреж.Borsehung</t>
  </si>
  <si>
    <t>Датчик включ.вент Окт.(3 конт.)двухреж.CZ</t>
  </si>
  <si>
    <t>1J0959481</t>
  </si>
  <si>
    <t>Датчик включ.вент Окт./Фаб.(2 конт.)однореж.(треуг.разъем) без конд.</t>
  </si>
  <si>
    <t>1J0959481A</t>
  </si>
  <si>
    <t>Датчик включ.вент Окт./Фаб.(3 конт.)двухреж.(треуг.разъем) с конд.(ориг).</t>
  </si>
  <si>
    <t>Датчик включ.вент Окт./Фаб.(3 конт.)двухреж.(треуг.разъем) с конд.EPS</t>
  </si>
  <si>
    <t>Датчик включ.вент Окт./Фаб.(3 конт.)двухреж.(треуг.разъем) с конд.FACET</t>
  </si>
  <si>
    <t>Датчик включ.вент Окт./Фаб.(3 конт.)двухреж.(треуг.разъем) с конд.HANS PRIES</t>
  </si>
  <si>
    <t>Датчик включ.вент Окт./Фаб.(3 конт.)двухреж.(треуг.разъем) с конд.VEMO/VAICO</t>
  </si>
  <si>
    <t>6U0959481D</t>
  </si>
  <si>
    <t>Датчик включ.вент.Фав.Фел.1,3(фишка)06.98 -</t>
  </si>
  <si>
    <t>6U0959481E</t>
  </si>
  <si>
    <t>Датчик включ.вент.Фав.Фел.1,3.VERNET</t>
  </si>
  <si>
    <t>VERNET</t>
  </si>
  <si>
    <t>038906051B 03G906051D</t>
  </si>
  <si>
    <t>Датчик давл. и температуры радиатора турбины Окт./Окт.2./Фаб./Roomst. ориг.</t>
  </si>
  <si>
    <t>03C906051 03C906051F</t>
  </si>
  <si>
    <t>Датчик давл.впускного коллектора и температуры VAG. ориг.</t>
  </si>
  <si>
    <t>03D906051 036906051</t>
  </si>
  <si>
    <t>Датчик давл.впускного коллектора и температуры Окт.1,4/Фаб./Фел. (Не ориг.)</t>
  </si>
  <si>
    <t>Датчик давл.впускного коллектора и температуры Окт.1,4/Фаб./Фел. ориг.</t>
  </si>
  <si>
    <t>Датчик давл.впускного коллектора и температуры Окт.1,4/Фаб./Фел. ориг.SIEMENS</t>
  </si>
  <si>
    <t>1J0919081</t>
  </si>
  <si>
    <t>Датчик давл.ГУР Окт.&gt;1U-Y-228001(овальн.разьем)</t>
  </si>
  <si>
    <t>Датчик давл.ГУР Окт.&gt;1U-Y-228001(овальн.разьем)ERA</t>
  </si>
  <si>
    <t>Датчик давл.ГУР Окт.&gt;1U-Y-228001(овальн.разьем)HANS PRIES</t>
  </si>
  <si>
    <t>6N0919081A</t>
  </si>
  <si>
    <t>Датчик давл.ГУР Окт.1U-Y-228002&gt;HANS PRIES</t>
  </si>
  <si>
    <t>4H0959126B</t>
  </si>
  <si>
    <t>Датчик давл.кондиционера Окт./Фаб.(ориг.)</t>
  </si>
  <si>
    <t>5K0959126 1K0959126E 1K0959126D</t>
  </si>
  <si>
    <t>Датчик давл.кондиционера Окт./Фаб.Borsehung</t>
  </si>
  <si>
    <t>036919081A 036919081B 036919081C 036919081D 06A919081C 03C919081</t>
  </si>
  <si>
    <t>Датчик давл.масла (зел.)  0,3-0,6 BAR.PATRON</t>
  </si>
  <si>
    <t>Датчик давл.масла (зел.) (ориг.)</t>
  </si>
  <si>
    <t>036919081A 036919081B 036919081C 036919081D 06A919081C</t>
  </si>
  <si>
    <t>Датчик давл.масла (зел.) EPS</t>
  </si>
  <si>
    <t>Датчик давл.масла (зел.) FAE</t>
  </si>
  <si>
    <t>030919081B</t>
  </si>
  <si>
    <t>Датчик давл.масла VAG М10х1 0,5 BAR.HANS PRIES</t>
  </si>
  <si>
    <t>038919081K 038919081</t>
  </si>
  <si>
    <t>Датчик давл.масла VAG М10х1 0,55-0,85 BAR</t>
  </si>
  <si>
    <t>038919081K 038919081 038919081C 038919081D 038919081H</t>
  </si>
  <si>
    <t>Датчик давл.масла VAG М10х1 0,55-0,85 BAR.FEBI</t>
  </si>
  <si>
    <t>06D919081B</t>
  </si>
  <si>
    <t>Датчик давл.масла Окт.2/Audi 2,0л. 1-конт. М10х1 1,2-1,6 BAR.(ориг.)</t>
  </si>
  <si>
    <t>06H919081 06H919081A</t>
  </si>
  <si>
    <t>Датчик давл.масла Окт.2/Superb.2 см.ETKA  2,5 BAR.EPS</t>
  </si>
  <si>
    <t>Датчик давл.масла Окт.Окт.01 АЕЕ(зел.)1-конт. М10х1 0,5 BAR</t>
  </si>
  <si>
    <t>06A919081J 06A919081A</t>
  </si>
  <si>
    <t>Датчик давл.масла Окт/Фаб./VW 1-конт. М10х1 1,2-1,6 BAR.</t>
  </si>
  <si>
    <t>06A919081J 06A919081A/D</t>
  </si>
  <si>
    <t>Датчик давл.масла Окт/Фаб./VW 1-конт. М10х1 1,2-1,6 BAR.FEBI</t>
  </si>
  <si>
    <t>Датчик давл.масла Окт/Фаб./VW 1-конт. М10х1 1,2-1,6 BAR.HANS PRIES</t>
  </si>
  <si>
    <t>047919081B</t>
  </si>
  <si>
    <t>Датчик давл.масла Фаб.1,0/1,4(серый) CZ</t>
  </si>
  <si>
    <t>Датчик давл.масла Фаб.1,0/1,4(серый)(ориг.)</t>
  </si>
  <si>
    <t>047919081</t>
  </si>
  <si>
    <t>Датчик давл.масла Фел.(не ориг.)</t>
  </si>
  <si>
    <t>Датчик давл.масла Фел.(ориг.)</t>
  </si>
  <si>
    <t>028919081D</t>
  </si>
  <si>
    <t>Датчик давл.масла Фел.1,6-1,9/Окт.AEE/1,9D(голуб.) 0,25 BAR.EPS</t>
  </si>
  <si>
    <t>Датчик давл.масла Фел.1,6-1,9/Окт.AEE/1,9D(голуб.) HANS PRIES</t>
  </si>
  <si>
    <t>Датчик давл.масла Фел.1,6-1,9/Окт.AEE/1,9D(голуб.) ориг.</t>
  </si>
  <si>
    <t>5Q0906207</t>
  </si>
  <si>
    <t>Датчик давл.разряжения ваккумника Окт.5E-/VW ориг.</t>
  </si>
  <si>
    <t>05A906051</t>
  </si>
  <si>
    <t>Датчик давл.топлива VW ориг.</t>
  </si>
  <si>
    <t>030905377C</t>
  </si>
  <si>
    <t>Датчик детонации Окт.2./Фаб.2./Superb./Yeti./Roomst.</t>
  </si>
  <si>
    <t>1K0955559AH</t>
  </si>
  <si>
    <t>Датчик дождя и света Окт.2./Фаб.2./Superb.2/Yeti./VW.на лобовое стекло</t>
  </si>
  <si>
    <t>1K0998559</t>
  </si>
  <si>
    <t>Датчик дождя и света Окт.2./Фаб.2./Superb.2/Yeti./VW.на лобовое стекло (коробочка без платы)ремкомплект с силиконовой подушкой</t>
  </si>
  <si>
    <t>7L0907637B 7L0907637C</t>
  </si>
  <si>
    <t>Датчик износа тормозных колодок задний WV.Touareg/Audi.Q7/Cayen.FEBI</t>
  </si>
  <si>
    <t>7L0907637</t>
  </si>
  <si>
    <t>Датчик износа тормозных колодок передний WV.Touareg/Audi.Q7/Cayen.FEBI</t>
  </si>
  <si>
    <t>3Q0919275A GRU</t>
  </si>
  <si>
    <t>Датчик парковки VW.Tiguan 16-г. см.ЕТКА</t>
  </si>
  <si>
    <t>5Q0919275</t>
  </si>
  <si>
    <t>Датчик парковки Окт.2./Фаб.2./Superb./Yeti./VW.передний/задний см.ЕТКА</t>
  </si>
  <si>
    <t>5Q0919275C</t>
  </si>
  <si>
    <t>4H0919275 1S0919275 7H0919275</t>
  </si>
  <si>
    <t>07L907386B 07L907386A</t>
  </si>
  <si>
    <t>Датчик поворота заслонок в коллекторе Skoda./VW.(см.ETKA)</t>
  </si>
  <si>
    <t>6Q0423445</t>
  </si>
  <si>
    <t>Датчик поворота рулевой колонки Фаб.05-г./ROOMS.TRW.(два кольца)</t>
  </si>
  <si>
    <t>6Q1423291A</t>
  </si>
  <si>
    <t>Датчик поворота рулевой колонки Фаб.KOYO</t>
  </si>
  <si>
    <t>6Q1423291D</t>
  </si>
  <si>
    <t>Датчик поворота рулевой колонки Фаб.TRW</t>
  </si>
  <si>
    <t>Датчик поворота рулевой колонки Фаб.TRW NTY</t>
  </si>
  <si>
    <t>357919149B</t>
  </si>
  <si>
    <t>Датчик скорости Окт./Фаб.(см.ETKA) ERA</t>
  </si>
  <si>
    <t>Датчик скорости Окт./Фаб.(см.ETKA)</t>
  </si>
  <si>
    <t>1H0919149C</t>
  </si>
  <si>
    <t>Датчик скорости Окт.Окт.01(кпп-система тяг и рычагов)</t>
  </si>
  <si>
    <t>Датчик скорости Окт.Окт.01(кпп-система тяг и рычагов)(не ориг.)</t>
  </si>
  <si>
    <t>Датчик скорости Окт.Окт.01(кпп-система тяг и рычагов)JP</t>
  </si>
  <si>
    <t>191919149E</t>
  </si>
  <si>
    <t>Датчик скорости Окт.Окт.01(кпп-трос;авт.-AGU/ARX)/Фаб.</t>
  </si>
  <si>
    <t>1K0815111A</t>
  </si>
  <si>
    <t>Датчик темп.в VEBASTO.(коса с двумя датчиками)</t>
  </si>
  <si>
    <t>6U0919501B 357919501A</t>
  </si>
  <si>
    <t>Датчик темп.в термостат Фел. FAE</t>
  </si>
  <si>
    <t>Датчик темп.в термостат Фел. FEBI(синий)</t>
  </si>
  <si>
    <t>6U0919501B</t>
  </si>
  <si>
    <t>Датчик темп.в термостат Фел. HANS PRIES(желтый)</t>
  </si>
  <si>
    <t>Датчик темп.в термостат Фел. JP(желтый)</t>
  </si>
  <si>
    <t>6U0919501A</t>
  </si>
  <si>
    <t>Датчик темп.в термостат Фел.10.94-12.95 Фав.(не ориг)</t>
  </si>
  <si>
    <t>06B905379D 06B905379C</t>
  </si>
  <si>
    <t>Датчик темп.во впускной коллектор Окт./Окт.2./Superb/Yeti. CZ</t>
  </si>
  <si>
    <t>4B0820539</t>
  </si>
  <si>
    <t>Датчик температуры вентиляции в салоне(Все машины с климатом)</t>
  </si>
  <si>
    <t>6Q0907543D</t>
  </si>
  <si>
    <t>Датчик температуры испарителя Фаб./Румстер</t>
  </si>
  <si>
    <t>3G0820535A</t>
  </si>
  <si>
    <t>Датчик температуры окруж.среды VAG</t>
  </si>
  <si>
    <t>1J0919379A</t>
  </si>
  <si>
    <t>Датчик температуры окруж.среды Окт./Фаб.</t>
  </si>
  <si>
    <t>8Z0820535</t>
  </si>
  <si>
    <t>Датчик температуры окруж.среды Окт.2./Фаб.2./Superb.2./Yeti.</t>
  </si>
  <si>
    <t>Датчик температуры окруж.среды Окт.2./Фаб.2./Superb.2./Yeti.Borsehung</t>
  </si>
  <si>
    <t>Датчик температуры окруж.среды Окт.2./Фаб.2./Superb.2./Yeti.HP</t>
  </si>
  <si>
    <t>Датчик температуры окруж.среды Окт.2./Фаб.2./Superb.2./Yeti.SAKES</t>
  </si>
  <si>
    <t>06A919501</t>
  </si>
  <si>
    <t>Датчик температуры Окт./Фаб.1,4 2-х штекерн.черный/серый</t>
  </si>
  <si>
    <t>Датчик температуры Окт./Фаб.1,4 2-х штекерн.черный/серый(ориг.)</t>
  </si>
  <si>
    <t>06A919501 06A919501A</t>
  </si>
  <si>
    <t>Датчик температуры Окт./Фаб.1,4 2-х штекерн.черный/серыйBERU</t>
  </si>
  <si>
    <t>Датчик температуры Окт./Фаб.1,4 2-х штекерн.черный/серыйJP</t>
  </si>
  <si>
    <t>059919501</t>
  </si>
  <si>
    <t>Датчик температуры Окт.4-х штекерн.</t>
  </si>
  <si>
    <t>Датчик температуры Окт.4-х штекерн.BERU</t>
  </si>
  <si>
    <t>Датчик температуры Окт.4-х штекерн.VEMO/VAICO</t>
  </si>
  <si>
    <t>059919501A</t>
  </si>
  <si>
    <t>Датчик температуры Окт.4-х штекерн.зеленый(овальный разьем) BERU</t>
  </si>
  <si>
    <t>Датчик температуры Окт.4-х штекерн.зеленый(овальный разьем) EPS</t>
  </si>
  <si>
    <t>Датчик температуры Окт.4-х штекерн.зеленый(овальный разьем) FAE</t>
  </si>
  <si>
    <t>Датчик температуры Окт.4-х штекерн.зеленый(овальный разьем) FEBI</t>
  </si>
  <si>
    <t>Датчик температуры Окт.4-х штекерн.зеленый(овальный разьем)CZ</t>
  </si>
  <si>
    <t>03F919501B</t>
  </si>
  <si>
    <t>Датчик температуры Окт.5E-/VW 2-х штекерн.на ГБЦ</t>
  </si>
  <si>
    <t>6R0919501</t>
  </si>
  <si>
    <t>Датчик температуры Фаб.2/Rapid 2-х штекерн.(резьба) FAE</t>
  </si>
  <si>
    <t>3Q0959651A</t>
  </si>
  <si>
    <t xml:space="preserve">Датчик удара в переднюю панель Окт.5E- ./Kodiaq/Karoq/VW. см.ЕТКА </t>
  </si>
  <si>
    <t>06E907660</t>
  </si>
  <si>
    <t xml:space="preserve">Датчик уровня масла Окт.2./Superb.2./Audi A4/VW. см.ЕТКА </t>
  </si>
  <si>
    <t>03C907660Q 03C907660AA</t>
  </si>
  <si>
    <t>Датчик уровня масла VW. см.ЕТКА HELLA</t>
  </si>
  <si>
    <t>03C907660M</t>
  </si>
  <si>
    <t>Датчик уровня масла Окт.2./Фаб.2./Superb.2. см.ЕТКА</t>
  </si>
  <si>
    <t>Датчик уровня масла Окт.2./Фаб.2./Superb.2. см.ЕТКА HELLA</t>
  </si>
  <si>
    <t>1J0907660F</t>
  </si>
  <si>
    <t>Датчик уровня масла Окт.Окт.2./Фаб.2./Superb.2. см.ЕТКА RUEI</t>
  </si>
  <si>
    <t>RUEI</t>
  </si>
  <si>
    <t>Датчик уровня масла Окт.Окт.2./Фаб.2./Superb.2. см.ЕТКА не ориг.</t>
  </si>
  <si>
    <t>Датчик уровня масла Окт.Окт.2./Фаб.2./Superb.2. см.ЕТКА ориг.</t>
  </si>
  <si>
    <t>03F907660E 06K907637B</t>
  </si>
  <si>
    <t>Датчик уровня масла Окт.5E-./Superb.3./VW см.ЕТКА ориг.</t>
  </si>
  <si>
    <t>5Q0919673C</t>
  </si>
  <si>
    <t>Датчик уровня топлива Окт.5E- ориг.</t>
  </si>
  <si>
    <t>8L0919673E</t>
  </si>
  <si>
    <t>Датчик уровня топлива Окт.MEYLE</t>
  </si>
  <si>
    <t>Датчик уровня топлива Окт.SIEMENS</t>
  </si>
  <si>
    <t>6Q0919673</t>
  </si>
  <si>
    <t>Датчик уровня топлива Фаб.</t>
  </si>
  <si>
    <t>Датчик уровня топлива Фаб.CZ</t>
  </si>
  <si>
    <t>Датчик холла Фав.Фел.1,3(в трамбл.)CZ</t>
  </si>
  <si>
    <t>030905065B 030905065A 030905065 037905205M   052998065</t>
  </si>
  <si>
    <t>Датчик холла Фел.1,6/Окт.1,6 AEE/Audi/VW(в трамбл.)HUGO</t>
  </si>
  <si>
    <t>06A906433L 06A906433G</t>
  </si>
  <si>
    <t>Датчик холла(коленвала) Окт./Окт.2/Фаб.AUQ/AZJ/AZL/BGU/BSE/BSF/BWA</t>
  </si>
  <si>
    <t>Датчик холла(коленвала) Окт./Окт.2/Фаб.AUQ/AZJ/AZL/BGU/BSE/BSF/BWA. FAE</t>
  </si>
  <si>
    <t>Датчик холла(коленвала) Окт./Окт.2/Фаб.AUQ/AZJ/AZL/BGU/BSE/BSF/BWA. HANS PRIES</t>
  </si>
  <si>
    <t>Датчик холла(коленвала) Окт./Окт.2/Фаб.AUQ/AZJ/AZL/BGU/BSE/BSF/BWA. MOBILETRON</t>
  </si>
  <si>
    <t>Датчик холла(коленвала) Окт./Окт.2/Фаб.AUQ/AZJ/AZL/BGU/BSE/BSF/BWA. PATRON</t>
  </si>
  <si>
    <t>06H906433</t>
  </si>
  <si>
    <t>Датчик холла(коленвала) Окт.2 см.ETKA</t>
  </si>
  <si>
    <t>Датчик холла(коленвала) Окт.2 см.ETKA FAE</t>
  </si>
  <si>
    <t>Датчик холла(коленвала) Окт.2 см.ETKA HELLA</t>
  </si>
  <si>
    <t>06H906433C 06H906433D</t>
  </si>
  <si>
    <t>Датчик холла(коленвала) Окт.5E-/Superb3/Kodiaq/Karoq/VW 1,8/2,0 см.ETKA BOSCH</t>
  </si>
  <si>
    <t>04L906433E</t>
  </si>
  <si>
    <t>Датчик холла(коленвала) Окт.5E-/VW.1,6 CWVA см.ETKA</t>
  </si>
  <si>
    <t>078906433B</t>
  </si>
  <si>
    <t>Датчик холла(коленвала) Окт.AEH/AKL/AGN/AGU/ARX/AQY/Фаб.AZL/SuperB см.ETKA</t>
  </si>
  <si>
    <t>06A906433C</t>
  </si>
  <si>
    <t>Датчик холла(коленвала) Окт.AEH/AKL/AGN/AGU/ARX/AQYФаб.AZL</t>
  </si>
  <si>
    <t>Датчик холла(коленвала) Окт.AEH/AKL/AGN/AGU/ARX/AQYФаб.AZL BOSCH</t>
  </si>
  <si>
    <t>Датчик холла(коленвала) Окт.AEH/AKL/AGN/AGU/ARX/AQYФаб.AZL EPS</t>
  </si>
  <si>
    <t>Датчик холла(коленвала) Окт.AEH/AKL/AGN/AGU/ARX/AQYФаб.AZL MEYLE</t>
  </si>
  <si>
    <t>Датчик холла(коленвала) Окт.AEH/AKL/AGN/AGU/ARX/AQYФаб.AZL NGK</t>
  </si>
  <si>
    <t>NGK</t>
  </si>
  <si>
    <t>Датчик холла(коленвала) Окт.AEH/AKL/AGN/AGU/ARX/AQYФаб.AZL. FAE</t>
  </si>
  <si>
    <t>Датчик холла(коленвала) Окт.AEH/AKL/AGN/AGU/ARX/AQYФаб.AZL. VEMO</t>
  </si>
  <si>
    <t>03D906433</t>
  </si>
  <si>
    <t>Датчик холла(коленвала) Фаб./Roomst./Rapid.AWY/BMD/AZQ/BME/BBM/BZG</t>
  </si>
  <si>
    <t>047906433</t>
  </si>
  <si>
    <t>Датчик холла(коленвала) Фаб.AME/AZE/ARV/AQV/AQW/AZF/ATZ/ATY</t>
  </si>
  <si>
    <t>Датчик холла(коленвала) Фаб.AME/AZE/ARV/AQV/AQW/AZF/ATZ/ATY. EPS</t>
  </si>
  <si>
    <t>030957147AB</t>
  </si>
  <si>
    <t>Датчик холла(коленвала) Фаб.AUA/BBY/AUB/BBZ</t>
  </si>
  <si>
    <t>030957147L</t>
  </si>
  <si>
    <t>Датчик холла(коленвала) Фаб.BBY.мех./Окт.AXP/BCA. BOSCH</t>
  </si>
  <si>
    <t>047907319A</t>
  </si>
  <si>
    <t>Датчик холла(коленвала) Фел.1,3инж.(не ориг.)</t>
  </si>
  <si>
    <t>030957147S</t>
  </si>
  <si>
    <t>Датчик холла(коленвала)G28 Фаб.Окт.2./Roomst./WV./BTS/SFNA/см.ETKA</t>
  </si>
  <si>
    <t>032906433</t>
  </si>
  <si>
    <t>Датчик холла(коленвала)G28 Фаб.Окт.2./Roomst./WV.BKY/BUD/BXW/BTS/BLG/BMY/см.ETKA</t>
  </si>
  <si>
    <t>030907601E 030907601 030907601D</t>
  </si>
  <si>
    <t>Датчик холла(распредвала) G40 Окт.2.BLF/Фаб.AZQ/BME/BZG/BTS/Roomst/Superb</t>
  </si>
  <si>
    <t>Датчик холла(распредвала) G40 Окт.2.BLF/Фаб.AZQ/BME/BZG/BTS/Roomst/Superb BREMI</t>
  </si>
  <si>
    <t>BREMI</t>
  </si>
  <si>
    <t>Датчик холла(распредвала) G40 Окт.2.BLF/Фаб.AZQ/BME/BZG/BTS/Roomst/Superb HELLA</t>
  </si>
  <si>
    <t>06B905163A</t>
  </si>
  <si>
    <t>Датчик холла(распредвала) G40 Окт.2.BSE/BSF/BFQсм.ETKA BOSCH</t>
  </si>
  <si>
    <t>07L905163C 07L905163B</t>
  </si>
  <si>
    <t>Датчик холла(распредвала) G40 Окт.2.CDAA/CDAB/Superb.2/VW</t>
  </si>
  <si>
    <t>04C907601K</t>
  </si>
  <si>
    <t xml:space="preserve">Датчик холла(распредвала) G40 Окт.5E-.см.ETKA </t>
  </si>
  <si>
    <t>06A905161B</t>
  </si>
  <si>
    <t>Датчик холла(распредвала) Окт. AEH/AKL/Фаб.AZL. BOSCH</t>
  </si>
  <si>
    <t>Датчик холла(распредвала) Окт. AEH/AKL/Фаб.AZL. BREMI</t>
  </si>
  <si>
    <t>Датчик холла(распредвала) Окт. AEH/AKL/Фаб.AZL. DELPHI</t>
  </si>
  <si>
    <t>DELPHI</t>
  </si>
  <si>
    <t>Датчик холла(распредвала) Окт. AEH/AKL/Фаб.AZL. JP</t>
  </si>
  <si>
    <t>Датчик холла(распредвала) Окт. AEH/AKL/Фаб.AZL. MEYLE</t>
  </si>
  <si>
    <t>058905161B</t>
  </si>
  <si>
    <t>Датчик холла(распредвала) Окт. AGU/AGN/ARX/ARZ/AUM. BOSCH</t>
  </si>
  <si>
    <t>Датчик холла(распредвала) Окт. AGU/AGN/ARX/ARZ/AUM. ERA</t>
  </si>
  <si>
    <t>Датчик холла(распредвала) Окт. AGU/AGN/ARX/ARZ/AUM. HP</t>
  </si>
  <si>
    <t>047907601</t>
  </si>
  <si>
    <t>Датчик холла(распредвала) Окт.AMD/Фаб.AME/AZE/AQW/ARV/AQV</t>
  </si>
  <si>
    <t>5J7827025J</t>
  </si>
  <si>
    <t>Дверь 5-я (багажника) Roomst..</t>
  </si>
  <si>
    <t>6U0827025A</t>
  </si>
  <si>
    <t>Дверь 5-я (багажника) Фел.(тайвань)</t>
  </si>
  <si>
    <t>Дверь 5-я (багажника)накладка под эмблемой Фел.(тайвань)</t>
  </si>
  <si>
    <t>Дверь 5-я (багажника)накладка широкая Фел.(тайвань)</t>
  </si>
  <si>
    <t>6U0833051A</t>
  </si>
  <si>
    <t>Дверь задняя лев.Фел.(накладка)</t>
  </si>
  <si>
    <t>1Z5833051</t>
  </si>
  <si>
    <t>Дверь задняя левая Окт.2.</t>
  </si>
  <si>
    <t>5E5833051</t>
  </si>
  <si>
    <t>Дверь задняя левая Окт.5E-.</t>
  </si>
  <si>
    <t>6U0833052A</t>
  </si>
  <si>
    <t>Дверь задняя прав.Фел.(накладка)</t>
  </si>
  <si>
    <t>1U4833052</t>
  </si>
  <si>
    <t>Дверь задняя правая Окт.</t>
  </si>
  <si>
    <t>1Z5833052</t>
  </si>
  <si>
    <t>Дверь задняя правая Окт.2.CZ</t>
  </si>
  <si>
    <t>5E5833052</t>
  </si>
  <si>
    <t>Дверь задняя правая Окт.5E-.</t>
  </si>
  <si>
    <t>5J9833052</t>
  </si>
  <si>
    <t>Дверь задняя правая Фаб.2.Комби</t>
  </si>
  <si>
    <t>1U4831051</t>
  </si>
  <si>
    <t>Дверь передняя левая Окт.</t>
  </si>
  <si>
    <t>1Z0831051</t>
  </si>
  <si>
    <t>Дверь передняя левая Окт.2.</t>
  </si>
  <si>
    <t>5E0831051</t>
  </si>
  <si>
    <t>Дверь передняя левая Окт.5E-.</t>
  </si>
  <si>
    <t>1U4831052</t>
  </si>
  <si>
    <t>Дверь передняя правая Окт.</t>
  </si>
  <si>
    <t>1Z0831052</t>
  </si>
  <si>
    <t>Дверь передняя правая Окт.2.</t>
  </si>
  <si>
    <t>5E0831052</t>
  </si>
  <si>
    <t>Дверь передняя правая Окт.5E-.</t>
  </si>
  <si>
    <t>5J6831052</t>
  </si>
  <si>
    <t>Дверь передняя правая Фаб.2.</t>
  </si>
  <si>
    <t>1M6867574A</t>
  </si>
  <si>
    <t>Держатель нитки багажника Окт.5E-</t>
  </si>
  <si>
    <t>KCD779001</t>
  </si>
  <si>
    <t>Дефлекторы Roomster.(передние к-т 2шт.)</t>
  </si>
  <si>
    <t>KCD309001</t>
  </si>
  <si>
    <t>Дефлекторы Окт.(передние к-т 2шт.)</t>
  </si>
  <si>
    <t>KCD609001</t>
  </si>
  <si>
    <t>Дефлекторы Окт.2.(передние к-т 2шт.)</t>
  </si>
  <si>
    <t>Дефлекторы Окт.5E-(к-т 4шт.длинные)</t>
  </si>
  <si>
    <t>KCD409001</t>
  </si>
  <si>
    <t>Дефлекторы Фаб.(передние к-т 2шт.)</t>
  </si>
  <si>
    <t>1U1959565G</t>
  </si>
  <si>
    <t>Джойстик упр.зеркалами Окт.-00г.</t>
  </si>
  <si>
    <t>1U1959565B</t>
  </si>
  <si>
    <t>1J1959565E</t>
  </si>
  <si>
    <t>Джойстик упр.зеркалами Окт.-00г.(не ориг.)</t>
  </si>
  <si>
    <t>1U1959565L</t>
  </si>
  <si>
    <t>Джойстик упр.зеркалами Окт.01г.-</t>
  </si>
  <si>
    <t>Джойстик упр.зеркалами Окт.01г.-(не ориг.)</t>
  </si>
  <si>
    <t>6Y1959565B</t>
  </si>
  <si>
    <t>Джойстик упр.зеркалами Фаб.00-04г.</t>
  </si>
  <si>
    <t>6Y1959565F</t>
  </si>
  <si>
    <t>Джойстик упр.зеркалами Фаб.00-04г. После 6Y-3-631671</t>
  </si>
  <si>
    <t>6Y1959565E</t>
  </si>
  <si>
    <t>Джойстик упр.зеркалами Фаб.00-08г.</t>
  </si>
  <si>
    <t>5J1959565</t>
  </si>
  <si>
    <t>Джойстик упр.зеркалами Фаб.2./Roomst.</t>
  </si>
  <si>
    <t>03E103765B 03E103201C</t>
  </si>
  <si>
    <t>Диафр.маслянного сепаратора Фаб/Фаб.2./VW 1,2 AZQ/BME/BZG/CGPA/CGPC ROSTECO(с крышкой)</t>
  </si>
  <si>
    <t>ROSTECO</t>
  </si>
  <si>
    <t>Диафр.маслянного сепаратора Фаб/Фаб.2./VW 1,2 AZQ/BME/BZG/CGPA/CGPC ROSTECO</t>
  </si>
  <si>
    <t>06H103495AH</t>
  </si>
  <si>
    <t>Диафр.маслянного сепаратора Окт.2.Superb.2.Yeti/VW 1,8/2,0 HERMANN</t>
  </si>
  <si>
    <t>HERMANN</t>
  </si>
  <si>
    <t>06F103469D 06F103469DA</t>
  </si>
  <si>
    <t>Диафр.маслянного сепаратора Окт.2.Superb.2.Yeti/VW 2,0 HERMANN</t>
  </si>
  <si>
    <t>115940510</t>
  </si>
  <si>
    <t>Диафр.насоса-ускор.карб.Фел.(не ориг.)</t>
  </si>
  <si>
    <t>Диафр.насоса-ускор.карб.Фел.(ориг)</t>
  </si>
  <si>
    <t>5N0035454B</t>
  </si>
  <si>
    <t>Динамик передний левый/правый Tiguan.</t>
  </si>
  <si>
    <t>004003215B</t>
  </si>
  <si>
    <t>Диодный мост 70А Фел.</t>
  </si>
  <si>
    <t>CCH600008 1Z0601025L 7ZS</t>
  </si>
  <si>
    <t>Диск колеса литой 6-лучей Окт.2.R17x7J ZENITH</t>
  </si>
  <si>
    <t>1U0601025A</t>
  </si>
  <si>
    <t>Диск колеса литой 6-лучей Окт.R15</t>
  </si>
  <si>
    <t>1K0601027C</t>
  </si>
  <si>
    <t>Диск колеса сталь Окт.2.ET47,R15</t>
  </si>
  <si>
    <t>Диск колеса сталь Окт.2.ET47,R15(не ориг.)</t>
  </si>
  <si>
    <t>1J0601027Q03C</t>
  </si>
  <si>
    <t>Диск колеса сталь Окт.ET38,R15</t>
  </si>
  <si>
    <t>6Q0601027E 03C</t>
  </si>
  <si>
    <t>Диск колеса сталь Фаб.R13/ET35(Юниор)</t>
  </si>
  <si>
    <t>6Q0601027A 03C</t>
  </si>
  <si>
    <t>Диск колеса сталь Фаб.R14/ET43(Комфорт)</t>
  </si>
  <si>
    <t>047141034</t>
  </si>
  <si>
    <t>Диск сцепления 1,3/1,6Фел.LUK</t>
  </si>
  <si>
    <t>LUK</t>
  </si>
  <si>
    <t>047141034/D</t>
  </si>
  <si>
    <t>Диск сцепления 1,3/1,6Фел.SACHS</t>
  </si>
  <si>
    <t>Диск сцепления Окт.1,8(MECARM) для сцепления без демпфера</t>
  </si>
  <si>
    <t>MECARM</t>
  </si>
  <si>
    <t>04E141031C</t>
  </si>
  <si>
    <t>Диск сцепления Окт.5E- 1,2/1,6 CWVA/VW(ориг.)</t>
  </si>
  <si>
    <t>032141032</t>
  </si>
  <si>
    <t>Диск сцепления Окт.AEE/AXP/BCA(MECARM)</t>
  </si>
  <si>
    <t>06A141031J</t>
  </si>
  <si>
    <t>Диск сцепления Окт.AEH/AKL/AVU/BFQ(NK)</t>
  </si>
  <si>
    <t>03D141031A</t>
  </si>
  <si>
    <t>Диск сцепления Фаб.1,2 AWY,BMD,AZQ,BME,BBM,BZG/ROOMSTER(SACHS)</t>
  </si>
  <si>
    <t>Диск сцепления Фаб.1,2 AWY,BMD,AZQ,BME,BBM,BZG/ROOMSTER(ориг.)</t>
  </si>
  <si>
    <t>Диск сцепления Фаб.1,2 AWY,BMD,AZQ,BME,BBM,BZG/ROOMSTER. ECCB</t>
  </si>
  <si>
    <t>045141031A</t>
  </si>
  <si>
    <t>Диск сцепления Фаб.1,4/VW Дизель(LUK)</t>
  </si>
  <si>
    <t>047141034K</t>
  </si>
  <si>
    <t>Диск сцепления Фаб.AME,AQW,ATZ,AZE,AZF(LUK)</t>
  </si>
  <si>
    <t>Диск сцепления Фаб.AME,AQW,ATZ,AZE,AZF(SACHS)</t>
  </si>
  <si>
    <t>Диск сцепления Фаб.AME,AQW,ATZ,AZE,AZF(ориг.)</t>
  </si>
  <si>
    <t>3Q0615601 3Q0615601A</t>
  </si>
  <si>
    <t>Диск торм.задн.Kodiaq./Superb.3/WV./Audi. 300x12 MILES</t>
  </si>
  <si>
    <t>4A0615601A JZW615601C</t>
  </si>
  <si>
    <t>Диск торм.задн.SUPERB./Audi 245x10 BOSCH</t>
  </si>
  <si>
    <t>Диск торм.задн.SUPERB./Audi 245x10 FENOX</t>
  </si>
  <si>
    <t>7H0615601B</t>
  </si>
  <si>
    <t>Диск торм.задн.WV. (294x22/5*120) FEBI</t>
  </si>
  <si>
    <t>1J0615601D</t>
  </si>
  <si>
    <t>Диск торм.задн.Окт.(4X4) 232x9 FEBI</t>
  </si>
  <si>
    <t>Диск торм.задн.Окт.(4X4) 232x9 SWAG</t>
  </si>
  <si>
    <t>Диск торм.задн.Окт.(4X4) 232x9 FERODO</t>
  </si>
  <si>
    <t>FERODO</t>
  </si>
  <si>
    <t>Диск торм.задн.Окт.(4X4) 232x9 ROADHOUSE</t>
  </si>
  <si>
    <t>ROADHOUSE</t>
  </si>
  <si>
    <t>Диск торм.задн.Окт.(4X4) 232x9 SBS</t>
  </si>
  <si>
    <t>SBS</t>
  </si>
  <si>
    <t>Диск торм.задн.Окт.(4X4) 232x9 TRW</t>
  </si>
  <si>
    <t>Диск торм.задн.Окт.(4X4) 232x9 ориг.</t>
  </si>
  <si>
    <t>5Q0615601D 1K0615601AA</t>
  </si>
  <si>
    <t>Диск торм.задн.Окт.2./5E-./Superb./Yeti./WV./Audi. 272x10 BLITZ</t>
  </si>
  <si>
    <t>BLITZ</t>
  </si>
  <si>
    <t>Диск торм.задн.Окт.2./5E-./Superb./Yeti./WV./Audi. 272x10 AMD</t>
  </si>
  <si>
    <t>Диск торм.задн.Окт.2./5E-./Superb./Yeti./WV./Audi. 272x10 BM</t>
  </si>
  <si>
    <t>Диск торм.задн.Окт.2./5E-./Superb./Yeti./WV./Audi. 272x10 BOSCH</t>
  </si>
  <si>
    <t>Диск торм.задн.Окт.2./5E-./Superb./Yeti./WV./Audi. 272x10 LPR</t>
  </si>
  <si>
    <t>Диск торм.задн.Окт.2./5E-./Superb./Yeti./WV./Audi. 272x10 REMSA</t>
  </si>
  <si>
    <t>REMSA</t>
  </si>
  <si>
    <t>Диск торм.задн.Окт.2./5E-./Superb./Yeti./WV./Audi. 272x10 TRW</t>
  </si>
  <si>
    <t>Диск торм.задн.Окт.2./5E-./Superb./Yeti./WV./Audi. 272x10 ориг.</t>
  </si>
  <si>
    <t>1K0615601M 1K0615601AD 5Q0615601G</t>
  </si>
  <si>
    <t>Диск торм.задн.Окт.2./Superb./WV./Audi.(286x12/5*112/282x12/5*112) MILES</t>
  </si>
  <si>
    <t>Диск торм.задн.Окт.2./Superb./WV./Audi.(286x12/5*112/282x12/5*112) FEBI</t>
  </si>
  <si>
    <t>Диск торм.задн.Окт.2./Superb./WV./Audi.(286x12/5*112/282x12/5*112) FENOX</t>
  </si>
  <si>
    <t>1K0615601L 1K0615601AC</t>
  </si>
  <si>
    <t>Диск торм.задн.Окт.2./Superb./WV./Audi.04-09 260x12 ATE</t>
  </si>
  <si>
    <t>Диск торм.задн.Окт.2./Superb./WV./Audi.04-09 260x12 BOSCH</t>
  </si>
  <si>
    <t>Диск торм.задн.Окт.2./Superb./WV./Audi.04-09 260x12 ZIMERMANN</t>
  </si>
  <si>
    <t>ZIMERMANN</t>
  </si>
  <si>
    <t>5Q0615601F 1K0615601K 1K0615601AB</t>
  </si>
  <si>
    <t>Диск торм.задн.Окт.2.04-09/5E-. 255x10 BLITZ</t>
  </si>
  <si>
    <t>1K0615601K</t>
  </si>
  <si>
    <t>Диск торм.задн.Окт.2.04-09/5E-. 255x10 BREMBO</t>
  </si>
  <si>
    <t>BREMBO</t>
  </si>
  <si>
    <t>Диск торм.задн.Окт.2.04-09/5E-. 255x10 Miles</t>
  </si>
  <si>
    <t>Miles</t>
  </si>
  <si>
    <t>Диск торм.задн.Окт.2.04-09/5E-. 255x10 NK</t>
  </si>
  <si>
    <t>Диск торм.задн.Окт.2.04-09/5E-. 255x10 SBS</t>
  </si>
  <si>
    <t>Диск торм.задн.Окт.2.04-09/5E-. 255x10 SCHNIEDER</t>
  </si>
  <si>
    <t>1K0615601K 1K0615601AB</t>
  </si>
  <si>
    <t>Диск торм.задн.Окт.2.04-09/5E-. 255x10 ориг.</t>
  </si>
  <si>
    <t>5Q0615601C</t>
  </si>
  <si>
    <t>Диск торм.задн.Окт.5E-. 253x10x61 BLITZ</t>
  </si>
  <si>
    <t>Диск торм.задн.Окт.5E-. 253x10x61 ZIMMERMAN</t>
  </si>
  <si>
    <t>ZIMMERMAN</t>
  </si>
  <si>
    <t>Диск торм.задн.Окт.5E-. 253x10x61 TEXTAR</t>
  </si>
  <si>
    <t>TEXTAR</t>
  </si>
  <si>
    <t>Диск торм.задн.Окт.5E-. 253x10x61 FEBI</t>
  </si>
  <si>
    <t>Диск торм.задн.Окт.5E-. 253x10x61 ориг.</t>
  </si>
  <si>
    <t>1J0615601</t>
  </si>
  <si>
    <t>Диск торм.задн.Окт/Фабия 232x9 ABS</t>
  </si>
  <si>
    <t>ABS</t>
  </si>
  <si>
    <t>1J0615601 1J0615601C 1J0615601P 1J0615601N</t>
  </si>
  <si>
    <t>Диск торм.задн.Окт/Фабия 232x9 BOSCH</t>
  </si>
  <si>
    <t>Диск торм.задн.Окт/Фабия 232x9 BREMBO</t>
  </si>
  <si>
    <t>Диск торм.задн.Окт/Фабия 232x9 FEBI</t>
  </si>
  <si>
    <t>Диск торм.задн.Окт/Фабия 232x9 FENOX</t>
  </si>
  <si>
    <t>Диск торм.задн.Окт/Фабия 232x9 JP</t>
  </si>
  <si>
    <t>Диск торм.задн.Окт/Фабия 232x9 JURID</t>
  </si>
  <si>
    <t>JURID</t>
  </si>
  <si>
    <t>Диск торм.задн.Окт/Фабия 232x9 LEMFORDER</t>
  </si>
  <si>
    <t>LEMFORDER</t>
  </si>
  <si>
    <t>Диск торм.задн.Окт/Фабия 232x9 OPTIMAL</t>
  </si>
  <si>
    <t>OPTIMAL(bs-5470)</t>
  </si>
  <si>
    <t>2Q0615601H 1J0615601C 1J0615601P 1J0615601N</t>
  </si>
  <si>
    <t>Диск торм.задн.Окт/Фабия 232x9 VAG</t>
  </si>
  <si>
    <t>Диск торм.задн.Окт/Фабия 232x9 REMSA/ROADHOUSE</t>
  </si>
  <si>
    <t>Диск торм.задн.Окт/Фабия 232x9 SBS</t>
  </si>
  <si>
    <t>Диск торм.задн.Окт/Фабия 232x9 SCHNIEDER</t>
  </si>
  <si>
    <t>Диск торм.задн.Окт/Фабия 232x9 TRW</t>
  </si>
  <si>
    <t>5Q0615301E 5Q0615301A</t>
  </si>
  <si>
    <t>Диск торм.пер. (276*24) Окт.5E-/VW. HELLA-PAGID</t>
  </si>
  <si>
    <t>HELLA-PAGID</t>
  </si>
  <si>
    <t>1J0615301E/M</t>
  </si>
  <si>
    <t>Диск торм.пер. (280*22) Окт. 1.8 AGN, 1.9TD FEBI</t>
  </si>
  <si>
    <t>Диск торм.пер. (280*22) Окт. 1.8 AGN, 1.9TD REMSA</t>
  </si>
  <si>
    <t>Диск торм.пер. (280*22) Окт. 1.8 AGN, 1.9TD SCHNIEDER</t>
  </si>
  <si>
    <t>1K0615301AC 1K0615301AK 1K0615301S</t>
  </si>
  <si>
    <t>Диск торм.пер. (280*22) Окт.2 1,6 AMD</t>
  </si>
  <si>
    <t>Диск торм.пер. (280*22) Окт.2 1,6 BLITZ</t>
  </si>
  <si>
    <t>Диск торм.пер. (280*22) Окт.2 1,6 FEBI.</t>
  </si>
  <si>
    <t>Диск торм.пер. (280*22) Окт.2 1,6 HELLA PAGID</t>
  </si>
  <si>
    <t>HELLA PAGID</t>
  </si>
  <si>
    <t>Диск торм.пер. (280*22) Окт.2 1,6 MILES</t>
  </si>
  <si>
    <t>Диск торм.пер. (280*22) Окт.2 1,6 REMSA</t>
  </si>
  <si>
    <t>Диск торм.пер. (280*22) Окт.2 1,6 ROAD HOUSE</t>
  </si>
  <si>
    <t>REOAD HOUSE</t>
  </si>
  <si>
    <t>Диск торм.пер. (280*22) Окт.2 1,6 TEXTAR.</t>
  </si>
  <si>
    <t>1K0615301AC 1K0615301AK 1K0615301S JZW615301A</t>
  </si>
  <si>
    <t>Диск торм.пер. (280*22) Окт.2 1,6 ориг.</t>
  </si>
  <si>
    <t>8E0615301B 8E0615301P</t>
  </si>
  <si>
    <t>Диск торм.пер. (280*22/5*112) WV.Passat /Audi.A4.LEMFORDER</t>
  </si>
  <si>
    <t>8E0615301A</t>
  </si>
  <si>
    <t>Диск торм.пер. (282,5*25/5*112) WV.Passat. SBS</t>
  </si>
  <si>
    <t>4A0615301B</t>
  </si>
  <si>
    <t>Диск торм.пер. (288*15/5*112) Audi. BOSCH</t>
  </si>
  <si>
    <t>4B0615301B/8E0615301Q/4A0615301C</t>
  </si>
  <si>
    <t>Диск торм.пер. (288*25) Окт.04-09г./SUPERB. FEBI(внутр.диам диска 135мм)</t>
  </si>
  <si>
    <t>5Q0615301H 1K0615301T</t>
  </si>
  <si>
    <t>Диск торм.пер. (288*25) Окт.04-09г./Окт.5E-1,6/SUPERB. FEBI</t>
  </si>
  <si>
    <t>Диск торм.пер. (288*25) Окт.04-09г./Окт.5E-1,6/SUPERB. MILES</t>
  </si>
  <si>
    <t>Диск торм.пер. (288*25) Окт.04-09г./Окт.5E-1,6/SUPERB. Blitz</t>
  </si>
  <si>
    <t>Диск торм.пер. (288*25) Окт.04-09г./Окт.5E-1,6/SUPERB. NK</t>
  </si>
  <si>
    <t>Диск торм.пер. (288*25) Окт.04-09г./Окт.5E-1,6/SUPERB. SCHNIEDER</t>
  </si>
  <si>
    <t>Диск торм.пер. (288*25) Окт.04-09г./Окт.5E-1,6/SUPERB. TRW</t>
  </si>
  <si>
    <t>Диск торм.пер. (288*25) Окт.04-09г./Окт.5E-1,6/SUPERB. ZIMERMANN</t>
  </si>
  <si>
    <t>Диск торм.пер. (288*25) Окт.04-09г./Окт.5E-1,6/SUPERB. ориг.</t>
  </si>
  <si>
    <t>7H0615301D</t>
  </si>
  <si>
    <t>Диск торм.пер. (308*29,5/5*130) WV. NK</t>
  </si>
  <si>
    <t>5Q0615301F 1K0615301AA 5C0615301B JZW615301H</t>
  </si>
  <si>
    <t>Диск торм.пер. (312*25/5*112) Окт.2./Окт.5E-1,8/Superb(3T)/WV./Audi.A3-S3-TT.FEBI</t>
  </si>
  <si>
    <t>Диск торм.пер. (312*25/5*112) Окт.2./Окт.5E-1,8/Superb(3T)/WV./Audi.A3-S3-TT.MILES</t>
  </si>
  <si>
    <t>Диск торм.пер. (312*25/5*112) Окт.2./Окт.5E-1,8/Superb(3T)/WV./Audi.A3-S3-TT.NK</t>
  </si>
  <si>
    <t>Диск торм.пер. (312*25/5*112) Окт.2./Окт.5E-1,8/Superb(3T)/WV./Audi.A3-S3-TT.NK (с покрытием COATED)</t>
  </si>
  <si>
    <t>Диск торм.пер. (312*25/5*112) Окт.2./Окт.5E-1,8/Superb(3T)/WV./Audi.A3-S3-TT.ZIMERMANN</t>
  </si>
  <si>
    <t>8N0615301A ZW615301G</t>
  </si>
  <si>
    <t>Диск торм.пер. (312*25/5*112) Окт.RS AUQ/WV./Audi.A3-S3-TT.NK</t>
  </si>
  <si>
    <t>5Q0615301G 1K0615301AD</t>
  </si>
  <si>
    <t>Диск торм.пер. (340*30) Окт.5E-/SUPERB.3/Kodiaq/VW MILES</t>
  </si>
  <si>
    <t>Диск торм.пер. (340*30) Окт.5E-/SUPERB.3/Kodiaq/VW PATRON</t>
  </si>
  <si>
    <t>1J0615301D</t>
  </si>
  <si>
    <t>Диск торм.пер. Окт 1,6/Фаб.  ABS</t>
  </si>
  <si>
    <t>1J0615301D 6R0615301 6R0615301C JZW615301N 6RF615301A 5Z0615301B</t>
  </si>
  <si>
    <t>Диск торм.пер. Окт. 1,6/Фаб.Фаб.2/Polo  AMD</t>
  </si>
  <si>
    <t>Диск торм.пер. Окт. 1,6/Фаб.Фаб.2/Polo  AP</t>
  </si>
  <si>
    <t>AP</t>
  </si>
  <si>
    <t>Диск торм.пер. Окт. 1,6/Фаб.Фаб.2/Polo  ATE</t>
  </si>
  <si>
    <t>Диск торм.пер. Окт. 1,6/Фаб.Фаб.2/Polo  DELPHI</t>
  </si>
  <si>
    <t>Диск торм.пер. Окт. 1,6/Фаб.Фаб.2/Polo  FEBI</t>
  </si>
  <si>
    <t>Диск торм.пер. Окт. 1,6/Фаб.Фаб.2/Polo  FENOX</t>
  </si>
  <si>
    <t>Диск торм.пер. Окт. 1,6/Фаб.Фаб.2/Polo  FERODO</t>
  </si>
  <si>
    <t>1J0615301D 1J0615301L</t>
  </si>
  <si>
    <t>Диск торм.пер. Окт. 1,6/Фаб.Фаб.2/Polo  LEMFORDER</t>
  </si>
  <si>
    <t>Диск торм.пер. Окт. 1,6/Фаб.Фаб.2/Polo  MEYLE</t>
  </si>
  <si>
    <t>Диск торм.пер. Окт. 1,6/Фаб.Фаб.2/Polo  OPTIMAL</t>
  </si>
  <si>
    <t>Диск торм.пер. Окт. 1,6/Фаб.Фаб.2/Polo  REMSA/RH</t>
  </si>
  <si>
    <t>Диск торм.пер. Окт. 1,6/Фаб.Фаб.2/Polo  BM</t>
  </si>
  <si>
    <t>Диск торм.пер. Окт. 1,6/Фаб.Фаб.2/Polo  SBS/NK</t>
  </si>
  <si>
    <t>SBS/NK</t>
  </si>
  <si>
    <t>Диск торм.пер. Окт. 1,6/Фаб.Фаб.2/Polo  STELLOX</t>
  </si>
  <si>
    <t>1J0615301D 6R0615301</t>
  </si>
  <si>
    <t>Диск торм.пер. Окт. 1,6/Фаб.Фаб.2/Polo  SWAG</t>
  </si>
  <si>
    <t>Диск торм.пер. Окт. 1,6/Фаб.Фаб.2/Polo  Оргинал.</t>
  </si>
  <si>
    <t>7L6615301D 7L6615301J 7L6615301N</t>
  </si>
  <si>
    <t>Диск торм.пер.левый (330*32/5*130) WV.Touareg /Cayen.TRW</t>
  </si>
  <si>
    <t>7L6615301E 7L6615301K  7L8615301</t>
  </si>
  <si>
    <t>Диск торм.пер.левый (350*34/5*130) WV.Touareg /Audi.Q7./Cayen.TRW</t>
  </si>
  <si>
    <t>JZW615301D 6R0615301A 6R0615301D 1J0615301C/R</t>
  </si>
  <si>
    <t>Диск торм.пер.Окт.AGU 288х25 AMD</t>
  </si>
  <si>
    <t>Диск торм.пер.Окт.AGU 288х25 ATE</t>
  </si>
  <si>
    <t>ATE(24.0125-0113.1)</t>
  </si>
  <si>
    <t>Диск торм.пер.Окт.AGU 288х25 BREMBO</t>
  </si>
  <si>
    <t>Диск торм.пер.Окт.AGU 288х25 DELPHI</t>
  </si>
  <si>
    <t>Диск торм.пер.Окт.AGU 288х25 FENOX</t>
  </si>
  <si>
    <t>Диск торм.пер.Окт.AGU 288х25 MEYLE</t>
  </si>
  <si>
    <t>Диск торм.пер.Окт.AGU 288х25 OPTIMAL</t>
  </si>
  <si>
    <t>Диск торм.пер.Окт.AGU 288х25 REMSA</t>
  </si>
  <si>
    <t>Диск торм.пер.Окт.AGU 288х25 SBS</t>
  </si>
  <si>
    <t>Диск торм.пер.Окт.AGU 288х25 SCHNIEDER</t>
  </si>
  <si>
    <t>Диск торм.пер.Окт.AGU 288х25 TRW</t>
  </si>
  <si>
    <t>Диск торм.пер.Окт.AGU 288х25 ZIMMERMAN</t>
  </si>
  <si>
    <t>Диск торм.пер.Окт.AGU 288х25 Оргинал.</t>
  </si>
  <si>
    <t>7L6615302D 7L6615302J 7L6615302N</t>
  </si>
  <si>
    <t>Диск торм.пер.правый (330*32/5*130) WV.Touareg /Cayen.TRW</t>
  </si>
  <si>
    <t>7L6615302E 7L6615302K  7L8615302</t>
  </si>
  <si>
    <t>Диск торм.пер.правый (350*34/5*130) WV.Touareg /Audi.Q7./Cayen.TRW</t>
  </si>
  <si>
    <t>6Q0615301</t>
  </si>
  <si>
    <t>Диск торм.пер.Фаб.(239X18)(Юниор R13 или без Гура)или Фаб. с 05г.кроме 16кл. LPR</t>
  </si>
  <si>
    <t>Диск торм.пер.Фаб.(239X18)(Юниор R13 или без Гура)или Фаб. с 05г.кроме 16кл. OPTIMAL</t>
  </si>
  <si>
    <t>Диск торм.пер.Фаб.(239X18)(Юниор R13 или без Гура)или Фаб. с 05г.кроме 16кл. SBS/NK</t>
  </si>
  <si>
    <t>Диск торм.пер.Фаб.(239X18)(Юниор R13 или без Гура)или Фаб. с 05г.кроме 16кл. TRW</t>
  </si>
  <si>
    <t>Диск торм.пер.Фаб.(239X18)(Юниор R13 или без Гура)или Фаб. с 05г.кроме 16кл. VIKA</t>
  </si>
  <si>
    <t>6U0615301</t>
  </si>
  <si>
    <t>Диск торм.пер.Фав.04.94&gt;Фел.BREMBO</t>
  </si>
  <si>
    <t>Диск торм.пер.Фав.04.94&gt;Фел.DELPHI</t>
  </si>
  <si>
    <t>Диск торм.пер.Фав.04.94&gt;Фел.JP</t>
  </si>
  <si>
    <t>Диск торм.пер.Фав.04.94&gt;Фел.LPR</t>
  </si>
  <si>
    <t>Диск торм.пер.Фав.04.94&gt;Фел.MEYLE</t>
  </si>
  <si>
    <t>Диск торм.пер.Фав.04.94&gt;Фел.OPTIMAL</t>
  </si>
  <si>
    <t>Диск торм.пер.Фав.04.94&gt;Фел.PATRON</t>
  </si>
  <si>
    <t>Диск торм.пер.Фав.04.94&gt;Фел.ROADHOUSE</t>
  </si>
  <si>
    <t>Диск торм.пер.Фав.04.94&gt;Фел.SBS</t>
  </si>
  <si>
    <t>Диск торм.пер.Фав.04.94&gt;Фел.STELLOX</t>
  </si>
  <si>
    <t>Диск торм.пер.Фав.04.94&gt;Фел.VIKA/PRIDE</t>
  </si>
  <si>
    <t>09G927363B</t>
  </si>
  <si>
    <t>Жгут проводов АКПП 6 ступ. Окт.2/Фаб.2./Superb/VW.</t>
  </si>
  <si>
    <t>09G927363</t>
  </si>
  <si>
    <t>Жгут проводов АКПП 6 ступ. Окт.2/Фаб.2./Superb/VW.14pin</t>
  </si>
  <si>
    <t>09G927363F</t>
  </si>
  <si>
    <t>Жгут проводов АКПП 6 ступ. Окт.5E-/Фаб.3./Rapid/VW.14pin</t>
  </si>
  <si>
    <t>Жгут проводов АКПП 6 ступ. Окт.5E-/Фаб.3./Rapid/VW.14pin SOLLO</t>
  </si>
  <si>
    <t>09G927363E</t>
  </si>
  <si>
    <t>Жгут проводов АКПП 6 ступ. Окт.5E-/Фаб.3./Rapid/VW.8pin</t>
  </si>
  <si>
    <t>Жгут проводов АКПП 6 ступ. Окт.5E-/Фаб.3./Rapid/VW.8pin SOLLO</t>
  </si>
  <si>
    <t>5J0971017</t>
  </si>
  <si>
    <t>Жгут проводов заднего фонаря лев. Фаб.2.</t>
  </si>
  <si>
    <t>G  004000M2</t>
  </si>
  <si>
    <t>Жидкость для Гур.1литр</t>
  </si>
  <si>
    <t>G  002000</t>
  </si>
  <si>
    <t>Жидкость для Гур.1литр (минеральное) FEBI ОТМЕНЕНА!!!</t>
  </si>
  <si>
    <t>Жидкость для Гур.1литр (синтетика) FEBI</t>
  </si>
  <si>
    <t>Жидкость для Гур.1литр (синтетика) HEPU/MAXXUS</t>
  </si>
  <si>
    <t>HEPU/MAXXUS</t>
  </si>
  <si>
    <t>Жидкость для промывки двигателя (за 200 км. до зам. масла) 0,3л. LM</t>
  </si>
  <si>
    <t>LAVR</t>
  </si>
  <si>
    <t>Жидкость для промывки инжектора 1л. LAVR</t>
  </si>
  <si>
    <t>Жидкость для промывки инжектора 1л. LM</t>
  </si>
  <si>
    <t>Жидкость для промывки системы охлаждения 0,3л. LAVR</t>
  </si>
  <si>
    <t>Жидкость для промывки системы охлаждения 0,3л. LM</t>
  </si>
  <si>
    <t>Жидкость стеклоочистителя незам.(-30С)5л.</t>
  </si>
  <si>
    <t>B000700A1</t>
  </si>
  <si>
    <t>Жидкость торм. 0,5 л.BOSCH</t>
  </si>
  <si>
    <t>Жидкость торм. 0,5 л.PATRON</t>
  </si>
  <si>
    <t>B  000750M2</t>
  </si>
  <si>
    <t>Жидкость торм. 0,5 л.SHELL</t>
  </si>
  <si>
    <t>SHELL</t>
  </si>
  <si>
    <t>Жидкость торм. 0,5 л.TOTACHI</t>
  </si>
  <si>
    <t>Жидкость торм. 0,5 л.TRW</t>
  </si>
  <si>
    <t>Жидкость торм. 0,5 л.ZIC</t>
  </si>
  <si>
    <t>ZIC</t>
  </si>
  <si>
    <t>Жидкость торм. 250 мл.BOSCH</t>
  </si>
  <si>
    <t>Жидкость торм. 250 мл.TEXTAR</t>
  </si>
  <si>
    <t>Жидкость торм. 250 мл.TRW</t>
  </si>
  <si>
    <t>Жидкость торм.(ориг.) 0,5 мл.</t>
  </si>
  <si>
    <t>115940351</t>
  </si>
  <si>
    <t>Жиклер ускорительного насоса Фел.1,3</t>
  </si>
  <si>
    <t>Жиклер ускорительного насоса Фел.1,3(не ориг.)</t>
  </si>
  <si>
    <t>01M321432A</t>
  </si>
  <si>
    <t>Заглушка АКПП(пробка заливная) Шкода все</t>
  </si>
  <si>
    <t>8E0955465A</t>
  </si>
  <si>
    <t>Заглушка бачка омывателя для датчика Шкода все(28мм)</t>
  </si>
  <si>
    <t>444955647</t>
  </si>
  <si>
    <t>Заглушка бачка омывателя для мотора омывателя фар Шкода все</t>
  </si>
  <si>
    <t>7M0919382</t>
  </si>
  <si>
    <t>Заглушка бачка(кольцо) омывателя для датчика Шкода все</t>
  </si>
  <si>
    <t>443955465 431955465</t>
  </si>
  <si>
    <t>Заглушка бачка(кольцо) омывателя для мотора стекла Шкода все</t>
  </si>
  <si>
    <t>Заглушка бачка(кольцо) омывателя для мотора стекла Шкода все BMV</t>
  </si>
  <si>
    <t>BMV</t>
  </si>
  <si>
    <t>431955465A</t>
  </si>
  <si>
    <t>Заглушка бачка(кольцо) омывателя для мотора фар Шкода все</t>
  </si>
  <si>
    <t>06A103035A</t>
  </si>
  <si>
    <t>Заглушка блока двигателя охлаждения AVU/BFQ VAG</t>
  </si>
  <si>
    <t>06A103937</t>
  </si>
  <si>
    <t>Заглушка болта кожуха двиг.Окт.AEE AEH AKL</t>
  </si>
  <si>
    <t>038103937</t>
  </si>
  <si>
    <t>Заглушка болта кожуха двиг.Окт.AGR AGP AHF ASV AQM ALH ASZ Фаб.*</t>
  </si>
  <si>
    <t>1Z5807441</t>
  </si>
  <si>
    <t>Заглушка задн.бамп. Окт.2</t>
  </si>
  <si>
    <t>1Z5807741A</t>
  </si>
  <si>
    <t>Заглушка задн.бамп. Окт.2 с 09г.лев.</t>
  </si>
  <si>
    <t>1Z5807441B</t>
  </si>
  <si>
    <t>Заглушка задн.бамп. Окт.2 с 09г.прав.</t>
  </si>
  <si>
    <t>6R0857019 2F4</t>
  </si>
  <si>
    <t>Заглушка кронштейна солнцезащитного козырька VW Poio</t>
  </si>
  <si>
    <t>06H115418AA 06H115418D</t>
  </si>
  <si>
    <t>Заглушка крышки цепи VAG/1,8/2,0 Borsehung</t>
  </si>
  <si>
    <t>5JA807681 60U807681</t>
  </si>
  <si>
    <t>Заглушка п/т (рамка)фары Rapid.лев.</t>
  </si>
  <si>
    <t>5JA807682 60U807682</t>
  </si>
  <si>
    <t>Заглушка п/т (рамка)фары Rapid.прав.</t>
  </si>
  <si>
    <t>Заглушка п/т (рамка)фары Rapid.прав.(не ориг.)</t>
  </si>
  <si>
    <t>3T0807681</t>
  </si>
  <si>
    <t>Заглушка п/т (рамка)фары Superb.c13г.лев.(не ориг.)</t>
  </si>
  <si>
    <t>3T0807682 9B9</t>
  </si>
  <si>
    <t>Заглушка п/т (рамка)фары Superb.c13г.прав.</t>
  </si>
  <si>
    <t>3T0807682</t>
  </si>
  <si>
    <t>Заглушка п/т (рамка)фары Superb.c13г.прав.(не ориг.)</t>
  </si>
  <si>
    <t>2HH807489B</t>
  </si>
  <si>
    <t>Заглушка п/т (рамка)фары VW Amarok .лев.</t>
  </si>
  <si>
    <t>2HH807489A</t>
  </si>
  <si>
    <t>5K0853665</t>
  </si>
  <si>
    <t>Заглушка п/т (рамка)фары VW Golf 6.лев.</t>
  </si>
  <si>
    <t>Заглушка п/т (рамка)фары VW Golf 6.лев.с хром.обод.(не ориг.)</t>
  </si>
  <si>
    <t>5K0853666</t>
  </si>
  <si>
    <t>Заглушка п/т (рамка)фары VW Golf 6.прав.с хром.обод.(не ориг.)</t>
  </si>
  <si>
    <t>5C6853665A</t>
  </si>
  <si>
    <t>Заглушка п/т (рамка)фары VW Jetta с 11г.лев.без хром.обод.(не ориг.)</t>
  </si>
  <si>
    <t>5C6853666A</t>
  </si>
  <si>
    <t>Заглушка п/т (рамка)фары VW Jetta с 11г.прав.без хром.обод.(не ориг.)</t>
  </si>
  <si>
    <t>5C6853665E</t>
  </si>
  <si>
    <t>Заглушка п/т (рамка)фары VW Jetta с 15г.лев.</t>
  </si>
  <si>
    <t>6RU853665A 9B9</t>
  </si>
  <si>
    <t>Заглушка п/т (рамка)фары VW Polo с 10г.лев.без хром.обод.(ориг.)</t>
  </si>
  <si>
    <t>6RU853665C 6RU853665B</t>
  </si>
  <si>
    <t>Заглушка п/т (рамка)фары VW Polo с 10г.лев.с хром.обод.(не ориг.)на упаковке "c"</t>
  </si>
  <si>
    <t>6RU854661 6RU853665B</t>
  </si>
  <si>
    <t>Заглушка п/т (рамка)фары VW Polo с 10г.лев.с хром.обод.(ориг.)</t>
  </si>
  <si>
    <t>6RU853666A 9B9</t>
  </si>
  <si>
    <t>Заглушка п/т (рамка)фары VW Polo с 10г.прав.без хром.обод.(ориг.)</t>
  </si>
  <si>
    <t>6RU854662 6RU853666B</t>
  </si>
  <si>
    <t>Заглушка п/т (рамка)фары VW Polo с 10г.прав.с хром.обод.(не ориг.)на упаковке "c"</t>
  </si>
  <si>
    <t>Заглушка п/т (рамка)фары VW Polo с 10г.прав.с хром.обод.(ориг.)</t>
  </si>
  <si>
    <t>3C8853665C</t>
  </si>
  <si>
    <t>Заглушка п/т (рамка)фары WV CC.лев.</t>
  </si>
  <si>
    <t>3C8853666C</t>
  </si>
  <si>
    <t>Заглушка п/т (рамка)фары WV CC.прав.</t>
  </si>
  <si>
    <t>3C0853665A</t>
  </si>
  <si>
    <t>Заглушка п/т (рамка)фары WV Passat B6.лев.</t>
  </si>
  <si>
    <t>3C0853666A</t>
  </si>
  <si>
    <t>Заглушка п/т (рамка)фары WV Passat B6.прав.</t>
  </si>
  <si>
    <t>5NA853665D</t>
  </si>
  <si>
    <t>Заглушка п/т (рамка)фары WV Tiguan.16-г.R-line лев.</t>
  </si>
  <si>
    <t>5NA853665E</t>
  </si>
  <si>
    <t>5N0853666A</t>
  </si>
  <si>
    <t>Заглушка п/т (рамка)фары WV Tiguan.прав.</t>
  </si>
  <si>
    <t>1Z0807367C</t>
  </si>
  <si>
    <t>Заглушка п/т (рамка)фары Окт.2.RS лев.-09г.для кругл.п/т.</t>
  </si>
  <si>
    <t>1Z0807368C</t>
  </si>
  <si>
    <t>Заглушка п/т (рамка)фары Окт.2.RS прав.-09г.для кругл.п/т.</t>
  </si>
  <si>
    <t>1Z0807367D</t>
  </si>
  <si>
    <t>Заглушка п/т (рамка)фары Окт.2.Scout лев.-09г.для кругл.п/т.</t>
  </si>
  <si>
    <t>1Z0807368D</t>
  </si>
  <si>
    <t>Заглушка п/т (рамка)фары Окт.2.Scout прав.-09г.для кругл.п/т.</t>
  </si>
  <si>
    <t>5E0807681</t>
  </si>
  <si>
    <t>Заглушка п/т (рамка)фары Окт.5E-. лев.</t>
  </si>
  <si>
    <t>Заглушка п/т (рамка)фары Окт.5E-. лев.(не ориг.)</t>
  </si>
  <si>
    <t>Заглушка п/т (рамка)фары Окт.5E-. лев.(не ориг.) Не подходит</t>
  </si>
  <si>
    <t>5E0807681F</t>
  </si>
  <si>
    <t>Заглушка п/т (рамка)фары Окт.5E-. лев.-18г.</t>
  </si>
  <si>
    <t>5E0807681G</t>
  </si>
  <si>
    <t>Заглушка п/т (рамка)фары Окт.5E-. лев.-18г.(в сборе с хромом)Hillport</t>
  </si>
  <si>
    <t>Hillport</t>
  </si>
  <si>
    <t>Заглушка п/т (рамка)фары Окт.5E-. лев.-18г.(для хрома)Sollo</t>
  </si>
  <si>
    <t>Sollo</t>
  </si>
  <si>
    <t>Заглушка п/т (рамка)фары Окт.5E-. лев.-18г.(не ориг.)</t>
  </si>
  <si>
    <t>5E0807682</t>
  </si>
  <si>
    <t>Заглушка п/т (рамка)фары Окт.5E-. прав.</t>
  </si>
  <si>
    <t>Заглушка п/т (рамка)фары Окт.5E-. прав.(не ориг.)</t>
  </si>
  <si>
    <t>5E0807682F</t>
  </si>
  <si>
    <t>Заглушка п/т (рамка)фары Окт.5E-. прав.-18г.</t>
  </si>
  <si>
    <t>5E0807682G</t>
  </si>
  <si>
    <t>Заглушка п/т (рамка)фары Окт.5E-. прав.-18г.(в сборе с хромом)Hillport</t>
  </si>
  <si>
    <t>Заглушка п/т (рамка)фары Окт.5E-. прав.-18г.(для хрома)Sollo</t>
  </si>
  <si>
    <t>Заглушка п/т (рамка)фары Окт.5E-. прав.-18г.(не ориг.)</t>
  </si>
  <si>
    <t>Заглушка п/т (рамка)фары Окт.5E-. прав.-18г.O.E.M</t>
  </si>
  <si>
    <t>O.E.M</t>
  </si>
  <si>
    <t>6Y0853665F</t>
  </si>
  <si>
    <t>Заглушка п/т (рамка)фары Фаб.лев.05-08г.</t>
  </si>
  <si>
    <t>5J0853665</t>
  </si>
  <si>
    <t>Заглушка п/т (рамка)фары Фаб.лев.-09г.для кругл.п/т</t>
  </si>
  <si>
    <t>Заглушка п/т (рамка)фары Фаб.лев.-09г.для кругл.п/т.(не ориг.)</t>
  </si>
  <si>
    <t>6Y0853666F</t>
  </si>
  <si>
    <t>Заглушка п/т (рамка)фары Фаб.прав.05-08г.</t>
  </si>
  <si>
    <t>5J0853666</t>
  </si>
  <si>
    <t>Заглушка п/т (рамка)фары Фаб.прав.-09г.для кругл.п/т</t>
  </si>
  <si>
    <t>Заглушка п/т (рамка)фары Фаб.прав.-09г.для кругл.п/т.(не ориг.)</t>
  </si>
  <si>
    <t>6U0807431D</t>
  </si>
  <si>
    <t>Заглушка п/т (рамка)фары Фел.лев.</t>
  </si>
  <si>
    <t>6U0807431B</t>
  </si>
  <si>
    <t>Заглушка п/т (рамка)фары Фел.М-98 лев.</t>
  </si>
  <si>
    <t>6U0807432B</t>
  </si>
  <si>
    <t>Заглушка п/т (рамка)фары Фел.М-98 прав.</t>
  </si>
  <si>
    <t>6U0807432D</t>
  </si>
  <si>
    <t>Заглушка п/т (рамка)фары Фел.прав.</t>
  </si>
  <si>
    <t>5K0853101B 2ZZ</t>
  </si>
  <si>
    <t>Заглушка п/т (хром. кольцо)фары VW Golf5+/Golf 6.лев.</t>
  </si>
  <si>
    <t>Заглушка п/т (хром. кольцо)фары VW Golf5+/Golf 6.лев.7RT</t>
  </si>
  <si>
    <t>7RT</t>
  </si>
  <si>
    <t>60U807367 5JA807367</t>
  </si>
  <si>
    <t>Заглушка п/т фары Rapid. лев.</t>
  </si>
  <si>
    <t>60U807368 5JA807368</t>
  </si>
  <si>
    <t>Заглушка п/т фары Rapid. прав.</t>
  </si>
  <si>
    <t>2K0853683</t>
  </si>
  <si>
    <t>Заглушка п/т фары VW Caddi лев.</t>
  </si>
  <si>
    <t>2K5853665 9B9</t>
  </si>
  <si>
    <t>Заглушка п/т фары VW Caddi с 11г.лев.</t>
  </si>
  <si>
    <t>5K0853665A</t>
  </si>
  <si>
    <t>Заглушка п/т фары VW Golf 6.лев.</t>
  </si>
  <si>
    <t>5K0853666A</t>
  </si>
  <si>
    <t>Заглушка п/т фары VW Golf 6.прав.</t>
  </si>
  <si>
    <t>5M0853666J</t>
  </si>
  <si>
    <t>Заглушка п/т фары VW Golf plus.прав.</t>
  </si>
  <si>
    <t>5C6853683</t>
  </si>
  <si>
    <t>Заглушка п/т фары VW Jetta 6 лев. не ориг.</t>
  </si>
  <si>
    <t>6RU853665C 9B9</t>
  </si>
  <si>
    <t>Заглушка п/т фары VW Polo с 10г.лев.</t>
  </si>
  <si>
    <t>Заглушка п/т фары VW Polo с 10г.лев.VAP</t>
  </si>
  <si>
    <t>VAP</t>
  </si>
  <si>
    <t>6RU853666C 9B9</t>
  </si>
  <si>
    <t>Заглушка п/т фары VW Polo с 10г.прав.</t>
  </si>
  <si>
    <t>Заглушка п/т фары VW Polo с 10г.прав. NSP</t>
  </si>
  <si>
    <t>Заглушка п/т фары VW Polo с 10г.прав. не ориг.</t>
  </si>
  <si>
    <t>6Q0853665D</t>
  </si>
  <si>
    <t>Заглушка п/т фары VW Polo х/б. с 05г.прав. не ориг.</t>
  </si>
  <si>
    <t>1Z0807367B</t>
  </si>
  <si>
    <t>Заглушка п/т фары Окт.2. с 09г. лев.</t>
  </si>
  <si>
    <t>Заглушка п/т фары Окт.2. с 09г. лев. не ориг.</t>
  </si>
  <si>
    <t>1Z0807368B</t>
  </si>
  <si>
    <t>Заглушка п/т фары Окт.2. с 09г. прав.</t>
  </si>
  <si>
    <t>Заглушка п/т фары Окт.2. с 09г. прав. не ориг.</t>
  </si>
  <si>
    <t>1Z0807367</t>
  </si>
  <si>
    <t>Заглушка п/т фары Окт.2.(решетка) лев.(кроме RS)</t>
  </si>
  <si>
    <t>1Z0807368</t>
  </si>
  <si>
    <t>Заглушка п/т фары Окт.2.(решетка) прав.(кроме RS)</t>
  </si>
  <si>
    <t>5E0807367</t>
  </si>
  <si>
    <t>Заглушка п/т фары Окт.5E- лев.</t>
  </si>
  <si>
    <t>Заглушка п/т фары Окт.5E- лев. не ориг.</t>
  </si>
  <si>
    <t>5E0807367B</t>
  </si>
  <si>
    <t>Заглушка п/т фары Окт.5E- лев. с 18г.</t>
  </si>
  <si>
    <t>Заглушка п/т фары Окт.5E- лев. с 18г. не ориг.</t>
  </si>
  <si>
    <t>5E0807368</t>
  </si>
  <si>
    <t>Заглушка п/т фары Окт.5E- прав.</t>
  </si>
  <si>
    <t>Заглушка п/т фары Окт.5E- прав. HILLPORT</t>
  </si>
  <si>
    <t>Заглушка п/т фары Окт.5E- прав. не ориг.</t>
  </si>
  <si>
    <t>5E0807368B</t>
  </si>
  <si>
    <t>Заглушка п/т фары Окт.5E- прав. с 18г.</t>
  </si>
  <si>
    <t>Заглушка п/т фары Окт.5E- прав. с 18г. не ориг.</t>
  </si>
  <si>
    <t>5J0807367</t>
  </si>
  <si>
    <t>Заглушка п/т фары Фаб.2 лев.</t>
  </si>
  <si>
    <t>Заглушка п/т фары Фаб.2 лев.(не ориг.)</t>
  </si>
  <si>
    <t>5J0807368</t>
  </si>
  <si>
    <t>Заглушка п/т фары Фаб.2 прав.</t>
  </si>
  <si>
    <t>Заглушка п/т фары Фаб.2 прав.(не ориг.)</t>
  </si>
  <si>
    <t>5J0807367A</t>
  </si>
  <si>
    <t>Заглушка п/т фары Фаб.2/Roomst. лев.с 10г.</t>
  </si>
  <si>
    <t>Заглушка п/т фары Фаб.2/Roomst. лев.с 10г.(не ориг.)</t>
  </si>
  <si>
    <t>5J0807368A</t>
  </si>
  <si>
    <t>Заглушка п/т фары Фаб.2/Roomst. прав.с 10г.</t>
  </si>
  <si>
    <t>Заглушка п/т фары Фаб.2/Roomst. прав.с 10г.(не ориг.)</t>
  </si>
  <si>
    <t>5J0807681</t>
  </si>
  <si>
    <t>Заглушка п/т фары Фаб.2/Roomst.лев.(не для кругл.пт-ки)</t>
  </si>
  <si>
    <t>5J0807682</t>
  </si>
  <si>
    <t>Заглушка п/т фары Фаб.2/Roomst.прав.(не для кругл.пт-ки)</t>
  </si>
  <si>
    <t>Заглушка п/т фары Фаб.2/Roomst.прав.(не для кругл.пт-ки)(не ориг.)</t>
  </si>
  <si>
    <t>6Y0807367A B41</t>
  </si>
  <si>
    <t>Заглушка п/т фары Фаб.лев.00-04г.(не ориг.)</t>
  </si>
  <si>
    <t>6Y0807367B B41</t>
  </si>
  <si>
    <t>Заглушка п/т фары Фаб.лев.05-06г.</t>
  </si>
  <si>
    <t>6Y0807368A B41</t>
  </si>
  <si>
    <t>Заглушка п/т фары Фаб.прав.00-04г.</t>
  </si>
  <si>
    <t>Заглушка п/т фары Фаб.прав.00-04г.(не ориг.)</t>
  </si>
  <si>
    <t>6Y0807368B B41</t>
  </si>
  <si>
    <t>Заглушка п/т фары Фаб.прав.05-06г.</t>
  </si>
  <si>
    <t>6U0807489</t>
  </si>
  <si>
    <t>Заглушка п/т фары Фел.лев.</t>
  </si>
  <si>
    <t>6U0807489A</t>
  </si>
  <si>
    <t>Заглушка п/т фары Фел.М-98 лев.</t>
  </si>
  <si>
    <t>6U0807490A</t>
  </si>
  <si>
    <t>Заглушка п/т фары Фел.М-98 прав.</t>
  </si>
  <si>
    <t>6U0807490</t>
  </si>
  <si>
    <t>Заглушка п/т фары Фел.прав.</t>
  </si>
  <si>
    <t>1U1819448  01C</t>
  </si>
  <si>
    <t>Заглушка панели опрыскив.лобового стекла Окт.(справа к краю)</t>
  </si>
  <si>
    <t>1U1819447  01C</t>
  </si>
  <si>
    <t>Заглушка панели опрыскив.лобового стекла Окт.(справа к центру)</t>
  </si>
  <si>
    <t>3U0853665</t>
  </si>
  <si>
    <t>Заглушка пер.бамп.Superb. лев.</t>
  </si>
  <si>
    <t>3U0853666</t>
  </si>
  <si>
    <t>Заглушка пер.бамп.Superb. прав.</t>
  </si>
  <si>
    <t>3T0853665</t>
  </si>
  <si>
    <t>Заглушка пер.бамп.Superb.2. лев.</t>
  </si>
  <si>
    <t>Заглушка пер.бамп.Superb.2. лев.(не ориг.)</t>
  </si>
  <si>
    <t>Заглушка пер.бамп.Superb.2. лев.NSP</t>
  </si>
  <si>
    <t>3T0853666</t>
  </si>
  <si>
    <t>Заглушка пер.бамп.Superb.2. прав.</t>
  </si>
  <si>
    <t>Заглушка пер.бамп.Superb.2. прав.(не ориг.)</t>
  </si>
  <si>
    <t>3T0853677A</t>
  </si>
  <si>
    <t>Заглушка пер.бамп.Superb.2.с 14г.центр.</t>
  </si>
  <si>
    <t>3T0853677</t>
  </si>
  <si>
    <t>Заглушка пер.бамп.Superb.2.центр.</t>
  </si>
  <si>
    <t>3T0853677 3T0807243</t>
  </si>
  <si>
    <t>Заглушка пер.бамп.Superb.2.центр.(в сб. с хром. ободком)(не ориг.)НЕ ПОДХОДИТ</t>
  </si>
  <si>
    <t>Заглушка пер.бамп.Superb.2.центр.(не ориг.)</t>
  </si>
  <si>
    <t>3T0853665B</t>
  </si>
  <si>
    <t>Заглушка пер.бамп.Superb.с 14г. лев.</t>
  </si>
  <si>
    <t>3T0853666B</t>
  </si>
  <si>
    <t>Заглушка пер.бамп.Superb.с 14г. прав.</t>
  </si>
  <si>
    <t>3U0853677</t>
  </si>
  <si>
    <t>Заглушка пер.бамп.Superb.центр.</t>
  </si>
  <si>
    <t>3C8853677G</t>
  </si>
  <si>
    <t>Заглушка пер.бамп.VW CC.центр.</t>
  </si>
  <si>
    <t>3C8853677</t>
  </si>
  <si>
    <t>Заглушка пер.бамп.VW CC.центр.(Тайвань)</t>
  </si>
  <si>
    <t>5K0853677C</t>
  </si>
  <si>
    <t>Заглушка пер.бамп.VW Golf 6.центр.GT(Тайвань)</t>
  </si>
  <si>
    <t>1K0853677C</t>
  </si>
  <si>
    <t>Заглушка пер.бамп.VW Jetta с 05г.центр.(для хром. ободка)</t>
  </si>
  <si>
    <t>1K0853101</t>
  </si>
  <si>
    <t>Заглушка пер.бамп.VW Jetta с 05г.центр.(хром. ободок)</t>
  </si>
  <si>
    <t>3C0853671 3C0853671C</t>
  </si>
  <si>
    <t>Заглушка пер.бамп.VW Passat B6.центр.(с хром. ободком)</t>
  </si>
  <si>
    <t>3AA853671B 9B9</t>
  </si>
  <si>
    <t>Заглушка пер.бамп.VW Passat B7.центр.(с хром. молд.) PRASCO</t>
  </si>
  <si>
    <t>PRASCO</t>
  </si>
  <si>
    <t>6N5853677 9B9</t>
  </si>
  <si>
    <t>Заглушка пер.бамп.VW Polo с 20г.центр.AVG</t>
  </si>
  <si>
    <t>AVG</t>
  </si>
  <si>
    <t>6RU853677</t>
  </si>
  <si>
    <t>Заглушка пер.бамп.VW Polo с 10г.центр.</t>
  </si>
  <si>
    <t>5NA853949B 041</t>
  </si>
  <si>
    <t>Заглушка пер.бамп.VW Tiguan. с 16г.-R-Line лев.</t>
  </si>
  <si>
    <t>5NA853677H</t>
  </si>
  <si>
    <t>Заглушка пер.бамп.VW Tiguan. с 16г.-R-Line центр.</t>
  </si>
  <si>
    <t>7P6854662 9B9</t>
  </si>
  <si>
    <t>Заглушка пер.бамп.VW Touareg. с 12г.- прав.Hillport</t>
  </si>
  <si>
    <t>7P6853671E RYP</t>
  </si>
  <si>
    <t>Заглушка пер.бамп.VW Touareg. с 12г.- центр.Hillport</t>
  </si>
  <si>
    <t>Заглушка пер.бамп.VW Touareg. с 12г.- центр.SOLLO</t>
  </si>
  <si>
    <t>7E5807820B</t>
  </si>
  <si>
    <t>Заглушка пер.бамп.VW Transporter прав.</t>
  </si>
  <si>
    <t>565807368 9B9</t>
  </si>
  <si>
    <t>Заглушка пер.бамп.Kodiaq. прав. (не ориг.)</t>
  </si>
  <si>
    <t>1U0807367A</t>
  </si>
  <si>
    <t>Заглушка пер.бамп.Окт.(решетка) лев.TURBO</t>
  </si>
  <si>
    <t>1U0807368A</t>
  </si>
  <si>
    <t>Заглушка пер.бамп.Окт.(решетка) прав.TURBO</t>
  </si>
  <si>
    <t>1U0807367</t>
  </si>
  <si>
    <t>Заглушка пер.бамп.Окт.(сетка) лев.</t>
  </si>
  <si>
    <t>1U0807368</t>
  </si>
  <si>
    <t>Заглушка пер.бамп.Окт.(сетка) прав.</t>
  </si>
  <si>
    <t>1U0807367C 01C</t>
  </si>
  <si>
    <t>Заглушка пер.бамп.Окт.01(решетка) TURBO лев.</t>
  </si>
  <si>
    <t>1U0807368C 01C</t>
  </si>
  <si>
    <t>Заглушка пер.бамп.Окт.01(решетка) TURBO прав.</t>
  </si>
  <si>
    <t>1U0807367B 01C</t>
  </si>
  <si>
    <t>Заглушка пер.бамп.Окт.01(решетка) лев.</t>
  </si>
  <si>
    <t>Заглушка пер.бамп.Окт.01(решетка) лев.(не ориг.)</t>
  </si>
  <si>
    <t>1U0807368B 01C</t>
  </si>
  <si>
    <t>Заглушка пер.бамп.Окт.01(решетка) прав.</t>
  </si>
  <si>
    <t>Заглушка пер.бамп.Окт.01(решетка) прав.(не ориг.)</t>
  </si>
  <si>
    <t>1U0853677 B41</t>
  </si>
  <si>
    <t>Заглушка пер.бамп.Окт.01(решетка) центр.</t>
  </si>
  <si>
    <t>Заглушка пер.бамп.Окт.01(решетка) центр.(Тайвань)</t>
  </si>
  <si>
    <t>1U0853677A B41</t>
  </si>
  <si>
    <t>Заглушка пер.бамп.Окт.01(сетка) центр."RS"</t>
  </si>
  <si>
    <t>1U0853655</t>
  </si>
  <si>
    <t>Заглушка пер.бамп.Окт.01.RS (молдинг)лев.</t>
  </si>
  <si>
    <t>1U0853656</t>
  </si>
  <si>
    <t>Заглушка пер.бамп.Окт.01.RS (молдинг)прав.</t>
  </si>
  <si>
    <t>1U0853683</t>
  </si>
  <si>
    <t>Заглушка пер.бамп.Окт.01.RS лев.</t>
  </si>
  <si>
    <t>1U0853684</t>
  </si>
  <si>
    <t>Заглушка пер.бамп.Окт.01.RS прав.</t>
  </si>
  <si>
    <t>1Z0853665A</t>
  </si>
  <si>
    <t>Заглушка пер.бамп.Окт.2 (решетка) лев.RS маленькая</t>
  </si>
  <si>
    <t>1Z0853666A</t>
  </si>
  <si>
    <t>Заглушка пер.бамп.Окт.2 (решетка) прав.RS маленькая</t>
  </si>
  <si>
    <t>1Z0853665C</t>
  </si>
  <si>
    <t>Заглушка пер.бамп.Окт.2 с 09г.(решетка) лев.(кроме RS)маленькая</t>
  </si>
  <si>
    <t>Заглушка пер.бамп.Окт.2 с 09г.(решетка) лев.(кроме RS)маленькая O.E.M</t>
  </si>
  <si>
    <t>1Z0853665E</t>
  </si>
  <si>
    <t>Заглушка пер.бамп.Окт.2 с 09г.(решетка) лев.(кроме RS)маленькая.с дырдочкой</t>
  </si>
  <si>
    <t>1Z0853665F</t>
  </si>
  <si>
    <t>Заглушка пер.бамп.Окт.2 с 09г.(решетка) лев.маленькая RS</t>
  </si>
  <si>
    <t>1Z0853666C</t>
  </si>
  <si>
    <t>Заглушка пер.бамп.Окт.2 с 09г.(решетка) прав.(кроме RS)маленькая</t>
  </si>
  <si>
    <t>1Z0853666F</t>
  </si>
  <si>
    <t>Заглушка пер.бамп.Окт.2 с 09г.(решетка) прав.маленькая RS</t>
  </si>
  <si>
    <t>1Z0853677C B41</t>
  </si>
  <si>
    <t>Заглушка пер.бамп.Окт.2 с 09г.(решетка) центр.</t>
  </si>
  <si>
    <t>Заглушка пер.бамп.Окт.2 с 09г.(решетка) центр.OEM</t>
  </si>
  <si>
    <t>Заглушка пер.бамп.Окт.2 с 09г.(решетка) центр.(не ориг.)</t>
  </si>
  <si>
    <t>1Z0853677D 9B9</t>
  </si>
  <si>
    <t>Заглушка пер.бамп.Окт.2 с 09г.(решетка) центр.RS</t>
  </si>
  <si>
    <t>1Z0853665</t>
  </si>
  <si>
    <t>Заглушка пер.бамп.Окт.2.(решетка) лев.(кроме RS)маленькая</t>
  </si>
  <si>
    <t>Заглушка пер.бамп.Окт.2.(решетка) лев.(кроме RS)маленькая.Тайвань</t>
  </si>
  <si>
    <t>1Z0853666</t>
  </si>
  <si>
    <t>Заглушка пер.бамп.Окт.2.(решетка) прав.(кроме RS)маленькая</t>
  </si>
  <si>
    <t>Заглушка пер.бамп.Окт.2.(решетка) прав.(кроме RS)маленькая.Тайвань</t>
  </si>
  <si>
    <t>1Z0853677 B41</t>
  </si>
  <si>
    <t>Заглушка пер.бамп.Окт.2.(решетка) центр.(тайвань)</t>
  </si>
  <si>
    <t>1Z0853677A</t>
  </si>
  <si>
    <t>Заглушка пер.бамп.Окт.2.(решетка) центр.RS</t>
  </si>
  <si>
    <t>5E0853677D 9B9</t>
  </si>
  <si>
    <t>Заглушка пер.бамп.Окт.5E-(решетка) центр.</t>
  </si>
  <si>
    <t>5E0853677J 9B9</t>
  </si>
  <si>
    <t>Заглушка пер.бамп.Окт.5E-(решетка) центр. с 18г.</t>
  </si>
  <si>
    <t>5E0853677K 9B9</t>
  </si>
  <si>
    <t>Заглушка пер.бамп.Окт.5E-(решетка) центр. с 18г.(в сборе хромом)(не ориг.)</t>
  </si>
  <si>
    <t>Заглушка пер.бамп.Окт.5E-(решетка) центр. с 18г.(для хрома)(не ориг.)</t>
  </si>
  <si>
    <t>Заглушка пер.бамп.Окт.5E-(решетка) центр. с 18г.(для хрома)Sollo</t>
  </si>
  <si>
    <t>Заглушка пер.бамп.Окт.5E-(решетка) центр. с 18г.(не ориг.)</t>
  </si>
  <si>
    <t>5E0853677</t>
  </si>
  <si>
    <t>Заглушка пер.бамп.Окт.5E-(решетка) центр.(для п/т)</t>
  </si>
  <si>
    <t>Заглушка пер.бамп.Окт.5E-(решетка) центр.(для п/т)(не ориг.)</t>
  </si>
  <si>
    <t>6Y0853677A B41</t>
  </si>
  <si>
    <t>Заглушка пер.бамп.Фаб.(решетка крупн.)центр.</t>
  </si>
  <si>
    <t>6Y0853677 B41</t>
  </si>
  <si>
    <t>Заглушка пер.бамп.Фаб.(решетка мелк.)центр.</t>
  </si>
  <si>
    <t>6Y0853665D B41</t>
  </si>
  <si>
    <t>Заглушка пер.бамп.Фаб.(решетка) лев.(крупная)</t>
  </si>
  <si>
    <t>6Y0853666D B41</t>
  </si>
  <si>
    <t>Заглушка пер.бамп.Фаб.(решетка) прав.(крупная)</t>
  </si>
  <si>
    <t>6Y0853665B B41</t>
  </si>
  <si>
    <t>Заглушка пер.бамп.Фаб.(сетка) лев.(обычная)</t>
  </si>
  <si>
    <t>6Y0853666B B41</t>
  </si>
  <si>
    <t>Заглушка пер.бамп.Фаб.(сетка) прав.(обычная)</t>
  </si>
  <si>
    <t>Заглушка пер.бамп.Фаб.(сетка) прав.(обычная)не ориг.</t>
  </si>
  <si>
    <t>5J0853677</t>
  </si>
  <si>
    <t>Заглушка пер.бамп.Фаб.2.(решетка)центр.</t>
  </si>
  <si>
    <t>Заглушка пер.бамп.Фаб.2.(решетка)центр.POLCAR</t>
  </si>
  <si>
    <t>Заглушка пер.бамп.Фаб.2.(решетка)центр.не ориг.</t>
  </si>
  <si>
    <t>5J0853677A</t>
  </si>
  <si>
    <t>Заглушка пер.бамп.Фаб.2./Roomst.(решетка)центр.с 10г.</t>
  </si>
  <si>
    <t>Заглушка пер.бамп.Фаб.2./Roomst.(решетка)центр.с 10г. Не ориг.</t>
  </si>
  <si>
    <t>5J0853677B</t>
  </si>
  <si>
    <t>Заглушка пер.бамп.Фаб.2./Roomst.(решетка)центр.с 10г.RS</t>
  </si>
  <si>
    <t>5J0853665A</t>
  </si>
  <si>
    <t>Заглушка пер.бамп.Фаб.2./Roomst.лев.с 10г.</t>
  </si>
  <si>
    <t>Заглушка пер.бамп.Фаб.2./Roomst.лев.с 10г.не ориг.</t>
  </si>
  <si>
    <t>5J0853666A</t>
  </si>
  <si>
    <t>Заглушка пер.бамп.Фаб.2./Roomst.прав.с 10г.</t>
  </si>
  <si>
    <t>5J0853666B</t>
  </si>
  <si>
    <t>Заглушка пер.бамп.Фаб.2./Roomst.прав.с 10г.RS</t>
  </si>
  <si>
    <t>Заглушка пер.бамп.Фаб.2./Roomst.прав.с 10г.не ориг.</t>
  </si>
  <si>
    <t>6Y0853677D</t>
  </si>
  <si>
    <t>Заглушка пер.бамп.Фаб.центр.05г.-</t>
  </si>
  <si>
    <t>5JA807241</t>
  </si>
  <si>
    <t>Заглушка петли буксировочной Rapid (50мм)</t>
  </si>
  <si>
    <t>60U807241</t>
  </si>
  <si>
    <t>Заглушка петли буксировочной Rapid (55мм)</t>
  </si>
  <si>
    <t>3T5807441A</t>
  </si>
  <si>
    <t>Заглушка петли буксировочной Superb.2.(задняя)</t>
  </si>
  <si>
    <t>3T9807441</t>
  </si>
  <si>
    <t>Заглушка петли буксировочной Superb.2.комби(задняя)</t>
  </si>
  <si>
    <t>2K0807441A</t>
  </si>
  <si>
    <t>Заглушка петли буксировочной VW.Caddi</t>
  </si>
  <si>
    <t>3C8807441</t>
  </si>
  <si>
    <t>Заглушка петли буксировочной VW.CC</t>
  </si>
  <si>
    <t>5C6807241B</t>
  </si>
  <si>
    <t>Заглушка петли буксировочной VW.Jetta 6</t>
  </si>
  <si>
    <t>3AA807155</t>
  </si>
  <si>
    <t>Заглушка петли буксировочной VW.Passat 7</t>
  </si>
  <si>
    <t>6RU807241</t>
  </si>
  <si>
    <t>Заглушка петли буксировочной VW.Polo с 10г.</t>
  </si>
  <si>
    <t>7P6807186</t>
  </si>
  <si>
    <t>Заглушка петли буксировочной VW.Touareg с 11г.</t>
  </si>
  <si>
    <t>7P6807185</t>
  </si>
  <si>
    <t>7P6807450A</t>
  </si>
  <si>
    <t>Заглушка петли буксировочной VW.Touareg с 11г.(задняя)прав.</t>
  </si>
  <si>
    <t>1Z0807241  7DL</t>
  </si>
  <si>
    <t>Заглушка петли буксировочной Окт.2.SCOUT</t>
  </si>
  <si>
    <t>5E0807241</t>
  </si>
  <si>
    <t>Заглушка петли буксировочной Окт.5E-</t>
  </si>
  <si>
    <t>Заглушка петли буксировочной Окт.5E- не ориг.</t>
  </si>
  <si>
    <t>5E0807241C</t>
  </si>
  <si>
    <t>Заглушка петли буксировочной Окт.5E- с 18г.</t>
  </si>
  <si>
    <t>5E5807441</t>
  </si>
  <si>
    <t>Заглушка петли буксировочной Окт.5E-(задняя)</t>
  </si>
  <si>
    <t>5E9807155</t>
  </si>
  <si>
    <t>Заглушка петли буксировочной Окт.5E-(задняя)SCOUT</t>
  </si>
  <si>
    <t>5J0807241</t>
  </si>
  <si>
    <t>Заглушка петли буксировочной Фаб.2/Roomst.с 10г.</t>
  </si>
  <si>
    <t>5JA809967</t>
  </si>
  <si>
    <t>Заглушка подкрылка Rapid/Фаб.с 15г. см.ETKA</t>
  </si>
  <si>
    <t>Заглушка трубки охлаждения Окт. BFQ/AVU</t>
  </si>
  <si>
    <t>N  91078801</t>
  </si>
  <si>
    <t>Заклепка стеклоподьемника Окт./Фаб.</t>
  </si>
  <si>
    <t>Заклепка стеклоподьемника Окт./Фаб.AVERS</t>
  </si>
  <si>
    <t>6U0800375</t>
  </si>
  <si>
    <t>Замки Фел (полный к-т)</t>
  </si>
  <si>
    <t>6U0800375D GRU</t>
  </si>
  <si>
    <t>Замки Фел (полный к-т) М-98</t>
  </si>
  <si>
    <t>8P4827505D</t>
  </si>
  <si>
    <t>Замок 5-й дв.Audi A6(верхняя часть)</t>
  </si>
  <si>
    <t>8K9827505A</t>
  </si>
  <si>
    <t>Замок 5-й дв.Superb.2.(верхняя часть)</t>
  </si>
  <si>
    <t>5M0827505E</t>
  </si>
  <si>
    <t>Замок 5-й дв.VW Tiguan./Golf 6/Golf Plus(верхняя часть)</t>
  </si>
  <si>
    <t>1Z5827501E</t>
  </si>
  <si>
    <t>Замок 5-й дв.Окт.2.(верхняя часть)</t>
  </si>
  <si>
    <t>1Z0827511C</t>
  </si>
  <si>
    <t>Замок 5-й дв.Окт.2.(нижняя часть с электроприводом)</t>
  </si>
  <si>
    <t>5J0827501B</t>
  </si>
  <si>
    <t>Замок 5-й дв.Фаб.2./Roomst.(верхняя часть)</t>
  </si>
  <si>
    <t>6U0827571</t>
  </si>
  <si>
    <t>Замок 5-й дв.Фел.</t>
  </si>
  <si>
    <t>Замок 5-й дв.Фел.(не ориг.)</t>
  </si>
  <si>
    <t>6U0827505</t>
  </si>
  <si>
    <t>Замок 5-й дв.Фел.верхний(на дверь)</t>
  </si>
  <si>
    <t>6U0827571A</t>
  </si>
  <si>
    <t>Замок 5-й дв.Фел.М-98</t>
  </si>
  <si>
    <t>6U0827511A</t>
  </si>
  <si>
    <t>Замок 5-й дв.Фел.нижний(на панель)</t>
  </si>
  <si>
    <t>6U0837061A</t>
  </si>
  <si>
    <t>Замок двери (личинки к-т 2шт.) Фел.М-98 Лежит 1 !!!</t>
  </si>
  <si>
    <t>6U0837061</t>
  </si>
  <si>
    <t>Замок двери (личинки) Фел.+98г.</t>
  </si>
  <si>
    <t>Замок двери (личинки) Фел.+98г.не ориг.</t>
  </si>
  <si>
    <t>5TA839015E</t>
  </si>
  <si>
    <t>Замок двери задней левой Kodiaq</t>
  </si>
  <si>
    <t>3B4839015A</t>
  </si>
  <si>
    <t>Замок двери задней левой (ЦБС) Окт.CZ</t>
  </si>
  <si>
    <t>3B4839015AG</t>
  </si>
  <si>
    <t>Замок двери задней левой (ЦБС) Фаб.00-04г.</t>
  </si>
  <si>
    <t>3B4839016A</t>
  </si>
  <si>
    <t>Замок двери задней правой (ЦБС) Окт.CZ</t>
  </si>
  <si>
    <t>3B4839016AG</t>
  </si>
  <si>
    <t>Замок двери задней правой (ЦБС) Фаб.Фаб.00-04г.</t>
  </si>
  <si>
    <t>6X1837013G</t>
  </si>
  <si>
    <t>Замок двери передней левой (без ЦБС) Окт./Фаб.05-09г./Roomster</t>
  </si>
  <si>
    <t>3B1837015A 3B1837015AQ</t>
  </si>
  <si>
    <t>Замок двери передней левой (ЦБС) Окт./Фаб.</t>
  </si>
  <si>
    <t>Замок двери передней левой (ЦБС) Окт./Фаб.AUTOMEGA</t>
  </si>
  <si>
    <t>AUTOMEGA</t>
  </si>
  <si>
    <t>Замок двери передней левой (ЦБС) Окт./Фаб.CZ (синяя фишка)</t>
  </si>
  <si>
    <t>Замок двери передней левой (ЦБС) Окт./Фаб.NTY</t>
  </si>
  <si>
    <t>Замок двери передней левой (ЦБС) Окт./Фаб.POLCAR</t>
  </si>
  <si>
    <t>3D1837015AB 3D1837015 3D1837015AP</t>
  </si>
  <si>
    <t>Замок двери передней левой (ЦБС) Окт.2. Pullman</t>
  </si>
  <si>
    <t>Pullman</t>
  </si>
  <si>
    <t>5E1837015A 5TB837015A</t>
  </si>
  <si>
    <t>Замок двери передней левой (ЦБС) Окт.5E- (не ориг)</t>
  </si>
  <si>
    <t>5J1837015</t>
  </si>
  <si>
    <t>Замок двери передней левой (ЦБС) Фаб.2./Roomster (не ориг)</t>
  </si>
  <si>
    <t>5N1837015C</t>
  </si>
  <si>
    <t>Замок двери передней левой (ЦБС) Фаб.2.с 10г.</t>
  </si>
  <si>
    <t>8J1837015A</t>
  </si>
  <si>
    <t>Замок двери передней левой Audi/VW</t>
  </si>
  <si>
    <t>6X1837014H 3B1837016A 3B1837016CB</t>
  </si>
  <si>
    <t>Замок двери передней правой (ЦБС) Окт./Фаб. (не ориг)</t>
  </si>
  <si>
    <t>Замок двери передней правой (ЦБС) Окт./Фаб. NTY</t>
  </si>
  <si>
    <t>1Z1800375BL</t>
  </si>
  <si>
    <t>Замок двери, зажигания (личинки) Окт.2/Фаб./Roomst./Superb.</t>
  </si>
  <si>
    <t>6U0905851A</t>
  </si>
  <si>
    <t>Замок зажигания в сб.Фел.</t>
  </si>
  <si>
    <t>6U0905851C</t>
  </si>
  <si>
    <t>Замок зажигания в сб.Фел.М-98</t>
  </si>
  <si>
    <t>2H0823509A 1Z0823509E 1Z0823509G</t>
  </si>
  <si>
    <t>Замок капота Audi.Окт.2./VW B6.(нижн.часть)с концевиком</t>
  </si>
  <si>
    <t>5JA823186C</t>
  </si>
  <si>
    <t>Замок капота Rapid.(верхн.часть)</t>
  </si>
  <si>
    <t>3T0823480B</t>
  </si>
  <si>
    <t>Замок капота Superb.2.(верхн.часть)</t>
  </si>
  <si>
    <t>3T0823509 3T0823509A</t>
  </si>
  <si>
    <t>Замок капота Superb.2.(нижн.часть)</t>
  </si>
  <si>
    <t>1J0823509E</t>
  </si>
  <si>
    <t>Замок капота VW Golf 4. SOLLO</t>
  </si>
  <si>
    <t>3C8823480A</t>
  </si>
  <si>
    <t>Замок капота VW CC. с 09г.(верхн.часть)</t>
  </si>
  <si>
    <t>3C1823509H</t>
  </si>
  <si>
    <t>Замок капота VW CC.с 09г.(нижн.часть)с концевиком</t>
  </si>
  <si>
    <t>1K8823186D</t>
  </si>
  <si>
    <t>Замок капота VW Jetta./Caddi/Touran с 11г.(верхн.часть)</t>
  </si>
  <si>
    <t>6R0823186C</t>
  </si>
  <si>
    <t>Замок капота VW Polo с 10г.(верхн.часть)</t>
  </si>
  <si>
    <t>Замок капота VW Polo с 10г.(верхн.часть) SOLLO</t>
  </si>
  <si>
    <t>5L0823480</t>
  </si>
  <si>
    <t>Замок капота Yeti.(верхн.часть)</t>
  </si>
  <si>
    <t>5L0823509A</t>
  </si>
  <si>
    <t>Замок капота Yeti.(нижн.часть)с концевиком</t>
  </si>
  <si>
    <t>1U0823509E</t>
  </si>
  <si>
    <t>Замок капота Окт.</t>
  </si>
  <si>
    <t>1HM823509C</t>
  </si>
  <si>
    <t>Замок капота Окт.(не ориг.)</t>
  </si>
  <si>
    <t>1Z0823480E 1Z0823480G</t>
  </si>
  <si>
    <t>Замок капота Окт.2.(верхн.часть)</t>
  </si>
  <si>
    <t>1Z0823480F 1Z0823480H</t>
  </si>
  <si>
    <t>Замок капота Окт.2.(верхн.часть) 1Z9</t>
  </si>
  <si>
    <t>1Z0823509D 1Z0823509F</t>
  </si>
  <si>
    <t>Замок капота Окт.2.(нижн.часть)</t>
  </si>
  <si>
    <t>5E3823509</t>
  </si>
  <si>
    <t>Замок капота Окт.A8.(нижн.часть)</t>
  </si>
  <si>
    <t>5E0823186C</t>
  </si>
  <si>
    <t>Замок капота Окт.5E-.(верхн.часть)</t>
  </si>
  <si>
    <t>5E0823186E</t>
  </si>
  <si>
    <t>Замок капота Окт.5E-.(верхн.часть) с 18г.</t>
  </si>
  <si>
    <t>5E0823509B</t>
  </si>
  <si>
    <t>Замок капота Окт.5E-./VW Polo(нижн.часть)</t>
  </si>
  <si>
    <t>Замок капота Окт.5E-./VW Polo(нижн.часть) Borsehung</t>
  </si>
  <si>
    <t>Замок капота Окт.5E-./VW Polo(нижн.часть) (без провода) SOLLO</t>
  </si>
  <si>
    <t>1U0823509E 1U0823509G</t>
  </si>
  <si>
    <t>Замок капота Окт.JP</t>
  </si>
  <si>
    <t>6Y0823480C</t>
  </si>
  <si>
    <t>Замок капота Фаб.(верхн.часть)</t>
  </si>
  <si>
    <t>6Y0823509B 6Y0823509F</t>
  </si>
  <si>
    <t>Замок капота Фаб.(нижн.часть)</t>
  </si>
  <si>
    <t>5J0823480B</t>
  </si>
  <si>
    <t>Замок капота Фаб.2./Roomst.(верхн.часть)</t>
  </si>
  <si>
    <t>Замок капота Фаб.2./Roomst.(верхн.часть)не ориг.</t>
  </si>
  <si>
    <t>5J0823480C</t>
  </si>
  <si>
    <t>Замок капота Фаб.2./Roomst.(верхн.часть)с 11г.</t>
  </si>
  <si>
    <t>5J0823509</t>
  </si>
  <si>
    <t>Замок капота Фаб.2./Roomst.(нижн.часть)</t>
  </si>
  <si>
    <t>5J0823509C 5J0823509B 5J0823509D</t>
  </si>
  <si>
    <t>Замок капота Фаб.2./Roomst.(нижн.часть)с 11г.</t>
  </si>
  <si>
    <t>6U0823503</t>
  </si>
  <si>
    <t>Замок капота Фел.в сб.</t>
  </si>
  <si>
    <t>Замок капота Фел.в сб.не ориг.</t>
  </si>
  <si>
    <t>6U0823656</t>
  </si>
  <si>
    <t>Замок капота Фел.М-98 (верхн.часть)</t>
  </si>
  <si>
    <t>6U0823655</t>
  </si>
  <si>
    <t>Замок капота Фел.М-98 (нижн.часть)</t>
  </si>
  <si>
    <t>1K3857755AG YLZ</t>
  </si>
  <si>
    <t>Замок ремня безопасности VW B6/Jetta/Golf</t>
  </si>
  <si>
    <t>8E0863822A</t>
  </si>
  <si>
    <t>Защита АКПП Audi A4.(пластик) TYG</t>
  </si>
  <si>
    <t>TYG</t>
  </si>
  <si>
    <t>8E0863821AL</t>
  </si>
  <si>
    <t>Защита двигателя Audi A4.(пластик) AVG</t>
  </si>
  <si>
    <t>1J0018930</t>
  </si>
  <si>
    <t>Защита двигателя Окт.(без крепежа)CZ</t>
  </si>
  <si>
    <t>Защита двигателя Окт.(в сборе с крепежом)CZ</t>
  </si>
  <si>
    <t>1J0825237R</t>
  </si>
  <si>
    <t>Защита двигателя Окт.(пластик)</t>
  </si>
  <si>
    <t>1K0825235AB 1K0825237J 1K0825235AE</t>
  </si>
  <si>
    <t>Защита двигателя Окт.2.(пластик)(75/85kw)</t>
  </si>
  <si>
    <t>Защита двигателя Окт.2.(пластик)(75/85kw)FLORIMEX</t>
  </si>
  <si>
    <t>FLORIMEX</t>
  </si>
  <si>
    <t>1K0825237K</t>
  </si>
  <si>
    <t>Защита двигателя Окт.2.(пластик)(75/85kw)SOLLO (большая)</t>
  </si>
  <si>
    <t>111.5102.5</t>
  </si>
  <si>
    <t>Защита двигателя Окт.2./Superb.2./Yeti/Golf 5,6/Jetta 05-/Touran 07- Россия</t>
  </si>
  <si>
    <t>AUTOMAX</t>
  </si>
  <si>
    <t>5Q0825235C</t>
  </si>
  <si>
    <t>Защита двигателя Окт.5E-/Superb 3 (пластик пыльник)CZ</t>
  </si>
  <si>
    <t>5Q0825901</t>
  </si>
  <si>
    <t>Защита двигателя Окт.5E-/Superb 3 (пластик)(ориг.)</t>
  </si>
  <si>
    <t>1.5108.1 11151111</t>
  </si>
  <si>
    <t>Защита двигателя Окт.5E-/Superb 3 AM</t>
  </si>
  <si>
    <t>AM</t>
  </si>
  <si>
    <t>Защита двигателя Окт.5E-/Superb 3 Россия</t>
  </si>
  <si>
    <t>1J0825245E</t>
  </si>
  <si>
    <t>Защита двигателя Окт.лев.(пыльник)CZ</t>
  </si>
  <si>
    <t>Защита двигателя Окт.лев.(пыльник)ориг.</t>
  </si>
  <si>
    <t>1J0825250F</t>
  </si>
  <si>
    <t>Защита двигателя Окт.прав.(пыльник) не ориг.</t>
  </si>
  <si>
    <t>1J0825250L</t>
  </si>
  <si>
    <t>Защита двигателя Окт.прав.(пыльник)Окт.(для жел.защиты)ориг.</t>
  </si>
  <si>
    <t>03 342 15</t>
  </si>
  <si>
    <t>Защита двигателя Окт.Россия</t>
  </si>
  <si>
    <t>6Q0825237R</t>
  </si>
  <si>
    <t>Защита двигателя Фаб.(пластик)</t>
  </si>
  <si>
    <t>6Q0825237T</t>
  </si>
  <si>
    <t>Защита двигателя Фаб./Фаб.2.(большая пластик)</t>
  </si>
  <si>
    <t>6R0825237D 6Q0825237R</t>
  </si>
  <si>
    <t>Защита двигателя Фаб.Фаб.2.(пластик)(ориг.)</t>
  </si>
  <si>
    <t>6C0825901A</t>
  </si>
  <si>
    <t>Защита двигателя Фаб.Фаб.2.Roomst.Rapid/WV.Polo 10г.(в сборе с крепежом)AM</t>
  </si>
  <si>
    <t>Защита двигателя Фаб.Фаб.2.Roomst.Rapid/WV.Polo 10г.(в сборе с крепежом)не ориг.</t>
  </si>
  <si>
    <t>6Q018906N</t>
  </si>
  <si>
    <t>Защита двигателя Фаб.Фаб.2.Roomst.Rapid/WV.Polo 10г.(в сборе с крепежом)Россия</t>
  </si>
  <si>
    <t>3T0825201C</t>
  </si>
  <si>
    <t>Защита днища Superb.2.(пластик)лев.</t>
  </si>
  <si>
    <t>1K0825201M 1K0825201AE</t>
  </si>
  <si>
    <t>Защита днища Окт.2.(пластик)лев.не ориг.</t>
  </si>
  <si>
    <t>1K0825271A</t>
  </si>
  <si>
    <t>Защита днища Окт.2.(пластик)лев.пер.</t>
  </si>
  <si>
    <t>1K0825202AF 1K0825202BK</t>
  </si>
  <si>
    <t>Защита днища Окт.2.(пластик)прав.не ориг.</t>
  </si>
  <si>
    <t>5Q0825272A</t>
  </si>
  <si>
    <t>Защита днища Окт.5E-/Karoq(пластик мал.пер.)прав.</t>
  </si>
  <si>
    <t>03C105209BE 03C105209AC</t>
  </si>
  <si>
    <t>Звездочка к/в цепи ГРМ Фаб.BTS./CFNA.Roomster BorgWarner</t>
  </si>
  <si>
    <t>BorgWarner</t>
  </si>
  <si>
    <t>Звездочка к/в цепи ГРМ Фаб.BTS./CFNA.Roomster SOLLO</t>
  </si>
  <si>
    <t>03E105209S</t>
  </si>
  <si>
    <t>Звездочка к/в цепи ГРМ Фаб.BTS.Roomster</t>
  </si>
  <si>
    <t>03C109571F</t>
  </si>
  <si>
    <t xml:space="preserve">Звездочка р/в цепи ГРМ Фаб.BTS./CFNA.Roomster </t>
  </si>
  <si>
    <t>03E109571D</t>
  </si>
  <si>
    <t>Звездочка р/в цепи ГРМ Фаб.BTS.Roomster</t>
  </si>
  <si>
    <t>5JA857537A</t>
  </si>
  <si>
    <t>Зеркало Rapid./Seat электр.лев.TYG</t>
  </si>
  <si>
    <t>5JB857508C</t>
  </si>
  <si>
    <t>Зеркало Rapid.электр.прав.(тайвань)</t>
  </si>
  <si>
    <t>5J1857507</t>
  </si>
  <si>
    <t>Зеркало Romster.электр.лев.(тайвань)</t>
  </si>
  <si>
    <t>5J1857508</t>
  </si>
  <si>
    <t>Зеркало Romster.электр.прав.(тайвань)</t>
  </si>
  <si>
    <t>3T1857507BH</t>
  </si>
  <si>
    <t>Зеркало Superb.2.электр.лев.</t>
  </si>
  <si>
    <t>3T1857507BK</t>
  </si>
  <si>
    <t>Зеркало Superb.2.электр.лев.(складыв. и с памятью)(не ориг.)</t>
  </si>
  <si>
    <t>3T1857508BH</t>
  </si>
  <si>
    <t>Зеркало Superb.2.электр.прав.</t>
  </si>
  <si>
    <t>3T1857508BK</t>
  </si>
  <si>
    <t>Зеркало Superb.2.электр.прав.(складыв. и с памятью)</t>
  </si>
  <si>
    <t>5K0857507AD</t>
  </si>
  <si>
    <t>Зеркало WV Golf.6.электр.лев.в сборе (не ориг.)</t>
  </si>
  <si>
    <t>5K0857508AD</t>
  </si>
  <si>
    <t>Зеркало WV Golf.6.электр.прав.в сборе (не ориг.)</t>
  </si>
  <si>
    <t>1K1857502AR 1K1857507BG</t>
  </si>
  <si>
    <t>Зеркало WV Jetta с 05г.электр.лев.в сб (не ориг.)</t>
  </si>
  <si>
    <t>1K1857502BF 1K1857508BG</t>
  </si>
  <si>
    <t>Зеркало WV Jetta с 05г.электр.прав.в сб (не ориг.)</t>
  </si>
  <si>
    <t>5C7857507B</t>
  </si>
  <si>
    <t>Зеркало WV Jetta с 11г.электр.лев.в сб (не ориг.)не складыв.</t>
  </si>
  <si>
    <t>5C7857508B</t>
  </si>
  <si>
    <t>Зеркало WV Jetta с 11г.электр.прав.в сб (не ориг.)не складыв.</t>
  </si>
  <si>
    <t>3C1857507CJ 9B9</t>
  </si>
  <si>
    <t>Зеркало WV Passat.6.электр.лев.в сб (не ориг.)</t>
  </si>
  <si>
    <t>3C1857507CL 9B9</t>
  </si>
  <si>
    <t>Зеркало WV Passat.6.электр.лев.в сб (складыв. и с памятью)(не ориг.)</t>
  </si>
  <si>
    <t>3C1857508CJ 9B9</t>
  </si>
  <si>
    <t>Зеркало WV Passat.6.электр.прав.в сб (не ориг.)</t>
  </si>
  <si>
    <t>3C1857508CL9 B9</t>
  </si>
  <si>
    <t>Зеркало WV Passat.6.электр.прав.в сб (складыв. и с памятью)(не ориг.)</t>
  </si>
  <si>
    <t>6RU857507B</t>
  </si>
  <si>
    <t>Зеркало WV.Polo с 10г.механич.лев.в сборе (не ориг.)</t>
  </si>
  <si>
    <t>6RU857508B</t>
  </si>
  <si>
    <t>Зеркало WV.Polo с 10г.механич.прав.в сборе (не ориг.)</t>
  </si>
  <si>
    <t>6RU857507C</t>
  </si>
  <si>
    <t>Зеркало WV.Polo с 10г.электр.лев.в сборе (не ориг.)</t>
  </si>
  <si>
    <t>6RU857501LB 6RF857507N</t>
  </si>
  <si>
    <t>Зеркало WV.Polo с 10г.электр.лев.в сборе (ориг.)</t>
  </si>
  <si>
    <t>6RU857508C</t>
  </si>
  <si>
    <t>Зеркало WV.Polo с 10г.электр.прав.в сборе (не ориг.)</t>
  </si>
  <si>
    <t>6RU857502JB 6RF857508N</t>
  </si>
  <si>
    <t>Зеркало WV.Polo с 10г.электр.прав.в сборе (ориг.)</t>
  </si>
  <si>
    <t>5L1857507D</t>
  </si>
  <si>
    <t>Зеркало Yeti.электр.лев.(+подсветка)(тайвань)</t>
  </si>
  <si>
    <t>5L1857508D</t>
  </si>
  <si>
    <t>Зеркало Yeti.электр.прав.(+подсветка)(тайвань)</t>
  </si>
  <si>
    <t>1Z1857507E</t>
  </si>
  <si>
    <t>Зеркало Окт.2.механич.лев.(тайвань)</t>
  </si>
  <si>
    <t>1Z1857508E</t>
  </si>
  <si>
    <t>Зеркало Окт.2.механич.прав.(тайвань)</t>
  </si>
  <si>
    <t>1Z1857507X</t>
  </si>
  <si>
    <t>Зеркало Окт.2.электр.лев.</t>
  </si>
  <si>
    <t>Зеркало Окт.2.электр.лев.(тайвань)</t>
  </si>
  <si>
    <t>1Z1857507AD</t>
  </si>
  <si>
    <t>Зеркало Окт.2.электр.лев.с 09г.(+подсветка)</t>
  </si>
  <si>
    <t>1Z1857507M</t>
  </si>
  <si>
    <t>Зеркало Окт.2.электр.лев.с 09г.(без подсветки)без кожуха и стекла</t>
  </si>
  <si>
    <t>Зеркало Окт.2.электр.лев.с 09г.(без подсветки)в сборе(тайвань)</t>
  </si>
  <si>
    <t>Зеркало Окт.2.электр.лев.с 09г.(с подсветкой)в сборе(тайвань)</t>
  </si>
  <si>
    <t>1Z1857508X</t>
  </si>
  <si>
    <t>Зеркало Окт.2.электр.прав.</t>
  </si>
  <si>
    <t>Зеркало Окт.2.электр.прав.(тайвань)</t>
  </si>
  <si>
    <t>1Z1857508AD</t>
  </si>
  <si>
    <t>Зеркало Окт.2.электр.прав.с 09г.(+подсветка)</t>
  </si>
  <si>
    <t>1Z1857508M</t>
  </si>
  <si>
    <t>Зеркало Окт.2.электр.прав.с 09г.(без подсветки)без кожуха и стекла</t>
  </si>
  <si>
    <t>Зеркало Окт.2.электр.прав.с 09г.(без подсветки)в сборе</t>
  </si>
  <si>
    <t>Зеркало Окт.2.электр.прав.с 09г.(с подсветкой)в сборе(тайвань)</t>
  </si>
  <si>
    <t>5E1857507N</t>
  </si>
  <si>
    <t>Зеркало Окт.5E-.электр.лев.6конт.(тайвань)</t>
  </si>
  <si>
    <t>Зеркало Окт.5E-.электр.лев.6конт.NSP</t>
  </si>
  <si>
    <t>5E1857508N</t>
  </si>
  <si>
    <t>Зеркало Окт.5E-.электр.прав.6конт.(тайвань)</t>
  </si>
  <si>
    <t>1U1857501BE</t>
  </si>
  <si>
    <t>Зеркало Окт.механич.лев.(тайвань)</t>
  </si>
  <si>
    <t>1U1857502BE</t>
  </si>
  <si>
    <t>Зеркало Окт.механич.прав.(маленькое)(тайвань)</t>
  </si>
  <si>
    <t>Зеркало Окт.механич.прав.(тайвань)</t>
  </si>
  <si>
    <t>1U1857501BA</t>
  </si>
  <si>
    <t>Зеркало Окт.электр.лев.(тайвань)</t>
  </si>
  <si>
    <t>Зеркало Окт.электр.лев.ALKAR</t>
  </si>
  <si>
    <t>ALKAR</t>
  </si>
  <si>
    <t>1U1857501CH</t>
  </si>
  <si>
    <t>Зеркало Окт.электр.лев.SIGNEDA</t>
  </si>
  <si>
    <t>SIGNEDA</t>
  </si>
  <si>
    <t>Зеркало Окт.электр.лев.TYC</t>
  </si>
  <si>
    <t>TYC</t>
  </si>
  <si>
    <t>Зеркало Окт.электр.лев.Zekkert</t>
  </si>
  <si>
    <t>Zekkert</t>
  </si>
  <si>
    <t>1U1857502CL</t>
  </si>
  <si>
    <t>Зеркало Окт.электр.прав.(маленькое)(тайвань)</t>
  </si>
  <si>
    <t>Зеркало Окт.электр.прав.(ориг)</t>
  </si>
  <si>
    <t>Зеркало Окт.электр.прав.(тайвань)</t>
  </si>
  <si>
    <t>Зеркало Окт.электр.прав.ALKAR</t>
  </si>
  <si>
    <t>3B0857511G Y20</t>
  </si>
  <si>
    <t>Зеркало салонное заднего вида Окт./Фаб./Суперб./Румстер.(жемчужно-серое)</t>
  </si>
  <si>
    <t>3B0857511A</t>
  </si>
  <si>
    <t>Зеркало салонное заднего вида Окт./Фаб./Суперб./Румстер.(черное)</t>
  </si>
  <si>
    <t>1K0857511B SMA 1K0857511D SMA</t>
  </si>
  <si>
    <t>Зеркало салонное заднего вида Окт.2./Суперб.2./Yeti.</t>
  </si>
  <si>
    <t>5J1857502AT</t>
  </si>
  <si>
    <t>Зеркало Фаб.2.механич.прав.</t>
  </si>
  <si>
    <t>5J1857507E</t>
  </si>
  <si>
    <t>Зеркало Фаб.2.электр.лев.(тайвань)</t>
  </si>
  <si>
    <t>5J1857508E</t>
  </si>
  <si>
    <t>Зеркало Фаб.2.электр.прав.(тайвань)</t>
  </si>
  <si>
    <t>6Y1857501ADB41</t>
  </si>
  <si>
    <t>Зеркало Фаб.механич.лев.</t>
  </si>
  <si>
    <t>Зеркало Фаб.механич.лев.(тайвань)</t>
  </si>
  <si>
    <t>6Y1857502ASB41</t>
  </si>
  <si>
    <t>Зеркало Фаб.механич.прав.</t>
  </si>
  <si>
    <t>Зеркало Фаб.механич.прав.(тайвань)</t>
  </si>
  <si>
    <t>6Y1857501BE B41</t>
  </si>
  <si>
    <t>Зеркало Фаб.электр.лев.</t>
  </si>
  <si>
    <t>6Y1857501BEB41</t>
  </si>
  <si>
    <t>Зеркало Фаб.электр.лев.(тайвань)</t>
  </si>
  <si>
    <t>6Y1857501BL B41 6Y1857501BJ B41</t>
  </si>
  <si>
    <t>Зеркало Фаб.электр.лев.(тайвань)(плоский разьем)</t>
  </si>
  <si>
    <t>6Y1857502F B41</t>
  </si>
  <si>
    <t>Зеркало Фаб.электр.прав.</t>
  </si>
  <si>
    <t>6Y1857502BLB41</t>
  </si>
  <si>
    <t>Зеркало Фаб.электр.прав.(плоский разьем)(тайвань)</t>
  </si>
  <si>
    <t>6U1857501</t>
  </si>
  <si>
    <t>Зеркало Фел.лев.(тайвань)</t>
  </si>
  <si>
    <t>6U1857501A</t>
  </si>
  <si>
    <t>Зеркало Фел.лев.(электр.с обогр.)(тайвань)</t>
  </si>
  <si>
    <t>6U1857502</t>
  </si>
  <si>
    <t>Зеркало Фел.прав.(тайвань)</t>
  </si>
  <si>
    <t>6U1857502A</t>
  </si>
  <si>
    <t>Зеркало Фел.прав.(электр.с обогр.)(тайвань)</t>
  </si>
  <si>
    <t>Игла карбюратора Фел.(не ориг.)</t>
  </si>
  <si>
    <t>60U823031</t>
  </si>
  <si>
    <t>Капот Rapid.(ориг.)</t>
  </si>
  <si>
    <t>Капот Rapid.SIMYI</t>
  </si>
  <si>
    <t>SIMYI</t>
  </si>
  <si>
    <t>3T0823031</t>
  </si>
  <si>
    <t>Капот Superb 2(не ориг.)</t>
  </si>
  <si>
    <t>3U0823031B</t>
  </si>
  <si>
    <t>Капот Superb(ориг.)</t>
  </si>
  <si>
    <t>5K0823031G</t>
  </si>
  <si>
    <t>Капот WV Caddi с 04г.Тайвань(с браком)</t>
  </si>
  <si>
    <t>1J0823031B</t>
  </si>
  <si>
    <t>Капот WV Golf 4.CZ</t>
  </si>
  <si>
    <t>Капот WV Golf 6.Тайвань</t>
  </si>
  <si>
    <t>Капот WV Golf 6.Тайвань(с браком)</t>
  </si>
  <si>
    <t>1K0823031L</t>
  </si>
  <si>
    <t>Капот WV Jetta с 05г.Тайвань</t>
  </si>
  <si>
    <t>5C6823031B</t>
  </si>
  <si>
    <t>Капот WV Jetta с 11г.Тайвань</t>
  </si>
  <si>
    <t>3C0823031A 3C0823031B 3C0823031C</t>
  </si>
  <si>
    <t>Капот WV Passat B6.Тайвань</t>
  </si>
  <si>
    <t>6R0823031A</t>
  </si>
  <si>
    <t>Капот WV Polo. с 10г.Тайвань</t>
  </si>
  <si>
    <t>7P6823031A</t>
  </si>
  <si>
    <t>Капот WV Touareg с 10г.</t>
  </si>
  <si>
    <t>5L0823031</t>
  </si>
  <si>
    <t>Капот Yeti.Тайвань</t>
  </si>
  <si>
    <t>1Z0823031B 1Z0823031A</t>
  </si>
  <si>
    <t>Капот Окт.2.(ориг.)</t>
  </si>
  <si>
    <t>Капот Окт.2.Испания</t>
  </si>
  <si>
    <t>Капот Окт.2.GORDON Тайвань</t>
  </si>
  <si>
    <t>GORDON</t>
  </si>
  <si>
    <t>Капот Окт.2.Тайвань</t>
  </si>
  <si>
    <t>5E0823031B</t>
  </si>
  <si>
    <t>Капот Окт.5E-. с 18г.(ориг.)</t>
  </si>
  <si>
    <t>Капот Окт.5E-. с 18г.Тайвань</t>
  </si>
  <si>
    <t>Капот Окт.5E-. с 18г.Тайвань (доработать под эмблему)</t>
  </si>
  <si>
    <t>5E0823031</t>
  </si>
  <si>
    <t>Капот Окт.5E-.(ориг.)</t>
  </si>
  <si>
    <t>Капот Окт.5E-.Тайвань</t>
  </si>
  <si>
    <t>1U0823031D 1U0823031C</t>
  </si>
  <si>
    <t>Капот Октавия (ориг.)</t>
  </si>
  <si>
    <t>1U0823031C</t>
  </si>
  <si>
    <t>Капот Октавия.Тайвань</t>
  </si>
  <si>
    <t>6Y0823031</t>
  </si>
  <si>
    <t>Капот Фаб. (тайвань)</t>
  </si>
  <si>
    <t>Капот Фаб. Испания</t>
  </si>
  <si>
    <t>Капот Фаб.(оригинал)</t>
  </si>
  <si>
    <t>5J0823031A</t>
  </si>
  <si>
    <t>Капот Фаб.2/Roomst.(оригинал)</t>
  </si>
  <si>
    <t>Капот Фаб.2/Roomst.(тайвань)</t>
  </si>
  <si>
    <t>5J0823031B</t>
  </si>
  <si>
    <t>Капот Фаб.2/Roomst.с 10г.(оригинал)</t>
  </si>
  <si>
    <t>Капот Фаб.2/Roomst.с 10г.SEHUN</t>
  </si>
  <si>
    <t>SEHUN</t>
  </si>
  <si>
    <t>6U0823031C</t>
  </si>
  <si>
    <t>Капот Фел. 98 -(тайвань)</t>
  </si>
  <si>
    <t>6U0823031A</t>
  </si>
  <si>
    <t>Капот Фел.94-97г.(ориг)</t>
  </si>
  <si>
    <t>Капот Фел.94-97г.Тайвань</t>
  </si>
  <si>
    <t>047129026</t>
  </si>
  <si>
    <t>Карбюратор Фел1,3</t>
  </si>
  <si>
    <t>Карбюратор Фел1,3(не ориг.)</t>
  </si>
  <si>
    <t>002301051P</t>
  </si>
  <si>
    <t>Картер КПП (корпус) Фел. с 03.97г.-06.97г.</t>
  </si>
  <si>
    <t>002301051M</t>
  </si>
  <si>
    <t>Картер КПП (корпус) Фел. с 07.97г.-</t>
  </si>
  <si>
    <t>002301051L</t>
  </si>
  <si>
    <t>Картер КПП (корпус) Фел.1,6/1,9 -06.97г.</t>
  </si>
  <si>
    <t>002301073F</t>
  </si>
  <si>
    <t>Картер КПП (сцепления) Фел.1,3 -06.97г.</t>
  </si>
  <si>
    <t>078905104 078905104A</t>
  </si>
  <si>
    <t>Катушка зажигания Audi./WV./Superb.2,8 NGK</t>
  </si>
  <si>
    <t>06L905110K 06H905110G 06H905110P 06H905110L 06L905110F 06H905110D 06L905110E 06L905110C 06J905110G 06J905110E</t>
  </si>
  <si>
    <t>Катушка зажигания Audi./WV./Окт.5E-/Окт.NX/Superb3./Kodiaq 1,8 - 2,0 UTM</t>
  </si>
  <si>
    <t>UTM</t>
  </si>
  <si>
    <t>04E905110P 04E905110K 04C905110L 04C905110J 04C905110H</t>
  </si>
  <si>
    <t>Катушка зажигания Audi./WV./Окт.5E-/Superb./Yeti./Фаб.15г.-(ориг.)</t>
  </si>
  <si>
    <t>04E905110K 04C905110L 04C905110J 04C905110H</t>
  </si>
  <si>
    <t>Катушка зажигания Audi./WV./Окт.5E-/Superb./Yeti./Фаб.15г.-BERU</t>
  </si>
  <si>
    <t>04C905110J 04C905110H</t>
  </si>
  <si>
    <t>Катушка зажигания Audi./WV./Окт.5E-/Superb./Yeti./Фаб.15г.-Borsehung</t>
  </si>
  <si>
    <t>Катушка зажигания Audi./WV./Окт.5E-/Superb./Yeti./Фаб.15г.-BREMI</t>
  </si>
  <si>
    <t>Катушка зажигания Audi./WV./Окт.5E-/Superb./Yeti./Фаб.15г.-ERA</t>
  </si>
  <si>
    <t>Катушка зажигания Audi./WV./Окт.5E-/Superb./Yeti./Фаб.15г.-HDE</t>
  </si>
  <si>
    <t>Катушка зажигания Audi./WV./Окт.5E-/Superb./Yeti./Фаб.15г.-NGK</t>
  </si>
  <si>
    <t>Катушка зажигания Audi./WV./Окт.5E-/Superb./Yeti./Фаб.15г.-STARTVOLT</t>
  </si>
  <si>
    <t>STARTVOLT</t>
  </si>
  <si>
    <t>Катушка зажигания Audi./WV./Окт.5E-/Superb./Yeti./Фаб.15г.-STELLOX</t>
  </si>
  <si>
    <t>Катушка зажигания Audi./WV./Окт.5E-/Superb./Yeti./Фаб.15г.-VIKA</t>
  </si>
  <si>
    <t>06H905115 06H905115A 07K905715F/C/D/E/06F905115F</t>
  </si>
  <si>
    <t>Катушка зажигания Audi./WV./Окт.Окт.2./Superb./Yeti.1,8-2,0.AMD</t>
  </si>
  <si>
    <t>Катушка зажигания Audi./WV./Окт.Окт.2./Superb./Yeti.1,8-2,0.BOSCH</t>
  </si>
  <si>
    <t>Катушка зажигания Audi./WV./Окт.Окт.2./Superb./Yeti.1,8-2,0.BREMI</t>
  </si>
  <si>
    <t>Катушка зажигания Audi./WV./Окт.Окт.2./Superb./Yeti.1,8-2,0.MARELLI</t>
  </si>
  <si>
    <t>MAGNETTI MARELLI</t>
  </si>
  <si>
    <t>Катушка зажигания Audi./WV./Окт.Окт.2./Superb./Yeti.1,8-2,0.NGK</t>
  </si>
  <si>
    <t>Катушка зажигания Audi./WV./Окт.Окт.2./Superb./Yeti.1,8-2,0.Sumomoto</t>
  </si>
  <si>
    <t>Sumomoto</t>
  </si>
  <si>
    <t>Катушка зажигания Audi./WV./Окт.Окт.2./Superb./Yeti.1,8-2,0.UTM</t>
  </si>
  <si>
    <t>06C905115L</t>
  </si>
  <si>
    <t>Катушка зажигания Audi.ALT/ASN/AVK/BBJ/BFL/BFM.ориг.</t>
  </si>
  <si>
    <t>077905115Q 077905115T</t>
  </si>
  <si>
    <t>Катушка зажигания Audi.BBK/BHF/BAT/BAS/BFL/BFM.ориг.</t>
  </si>
  <si>
    <t>06B905115L 06B905115R 06A905115D</t>
  </si>
  <si>
    <t>Катушка зажигания Окт./Superb/WV./Audi.AUM/ARX/AUQ/AWT.BERU</t>
  </si>
  <si>
    <t>Катушка зажигания Окт./Superb/WV./Audi.AUM/ARX/AUQ/AWT.BOSCH</t>
  </si>
  <si>
    <t>Катушка зажигания Окт./Superb/WV./Audi.AUM/ARX/AUQ/AWT.BREMI</t>
  </si>
  <si>
    <t>Катушка зажигания Окт./Superb/WV./Audi.AUM/ARX/AUQ/AWT.CARGO</t>
  </si>
  <si>
    <t>CARGO</t>
  </si>
  <si>
    <t>Катушка зажигания Окт./Superb/WV./Audi.AUM/ARX/AUQ/AWT.NGK</t>
  </si>
  <si>
    <t>Катушка зажигания Окт./Superb/WV./Audi.AUM/ARX/AUQ/AWT.TRW</t>
  </si>
  <si>
    <t>Катушка зажигания Окт./Superb/WV./Audi.AUM/ARX/AUQ/AWT.UTM</t>
  </si>
  <si>
    <t>Катушка зажигания Окт./Superb/WV./Audi.AUM/ARX/AUQ/AWT.ориг.</t>
  </si>
  <si>
    <t>036905715E 036905715G</t>
  </si>
  <si>
    <t xml:space="preserve">Катушка зажигания Окт.2.Фаб.VW.AZQ/BBY/BKY/BBZ/BME/BMD/BUD/BCA/BLF/CAXA/CFNA </t>
  </si>
  <si>
    <t>036905715/E/F 036905715G</t>
  </si>
  <si>
    <t>Катушка зажигания Окт.2.Фаб.VW.AZQ/BBY/BKY/BBZ/BME/BMD/BUD/BCA/BLF/CAXA/CFNA BERU</t>
  </si>
  <si>
    <t>Катушка зажигания Окт.2.Фаб.VW.AZQ/BBY/BKY/BBZ/BME/BMD/BUD/BCA/BLF/CAXA/CFNA BOSCH</t>
  </si>
  <si>
    <t>Катушка зажигания Окт.2.Фаб.VW.AZQ/BBY/BKY/BBZ/BME/BMD/BUD/BCA/BXW/BLF/CAXA/CFNA BREMI</t>
  </si>
  <si>
    <t>Катушка зажигания Окт.2.Фаб.VW.AZQ/BBY/BKY/BBZ/BME/BMD/BUD/BCA/BLF/CAXA/CFNA ERA</t>
  </si>
  <si>
    <t>Катушка зажигания Окт.2.Фаб.VW.AZQ/BBY/BKY/BBZ/BME/BMD/BUD/BCA/BLF/CAXA/CFNA LUCAS</t>
  </si>
  <si>
    <t>LUCAS</t>
  </si>
  <si>
    <t>Катушка зажигания Окт.2.Фаб.VW.AZQ/BBY/BKY/BBZ/BME/BMD/BUD/BCA/BLF/CAXA/CFNA NGK</t>
  </si>
  <si>
    <t>Катушка зажигания Окт.2.Фаб.VW.AZQ/BBY/BKY/BBZ/BME/BMD/BUD/BCA/BLF/CAXA/CFNA UTM</t>
  </si>
  <si>
    <t>058905105</t>
  </si>
  <si>
    <t>Катушка зажигания Окт.AGU</t>
  </si>
  <si>
    <t>Катушка зажигания Окт.AGU. BERU</t>
  </si>
  <si>
    <t>Катушка зажигания Окт.AGU. CADIC</t>
  </si>
  <si>
    <t>CADIC</t>
  </si>
  <si>
    <t>Катушка зажигания Окт.AGU. MOBILETRON</t>
  </si>
  <si>
    <t>Катушка зажигания Окт.AGU. HUGO</t>
  </si>
  <si>
    <t>Катушка зажигания Окт.AGU. MAGNETTI MARELLI</t>
  </si>
  <si>
    <t>Катушка зажигания Окт.AGU. UTM</t>
  </si>
  <si>
    <t>032905106B</t>
  </si>
  <si>
    <t>Катушка зажигания Окт.АЕH/AKL/AGN/Фаб.AUA/AUB/BBY/BBZ/AZL.  ACDelco</t>
  </si>
  <si>
    <t>ACDelco</t>
  </si>
  <si>
    <t>Катушка зажигания Окт.АЕH/AKL/AGN/Фаб.AUA/AUB/BBY/BBZ/AZL.  BERU</t>
  </si>
  <si>
    <t>Катушка зажигания Окт.АЕH/AKL/AGN/Фаб.AUA/AUB/BBY/BBZ/AZL.  BOSCH</t>
  </si>
  <si>
    <t>Катушка зажигания Окт.АЕH/AKL/AGN/Фаб.AUA/AUB/BBY/BBZ/AZL.  HANS PRIES</t>
  </si>
  <si>
    <t>Катушка зажигания Окт.АЕH/AKL/AGN/Фаб.AUA/AUB/BBY/BBZ/AZL.  HELLA</t>
  </si>
  <si>
    <t>Катушка зажигания Окт.АЕH/AKL/AGN/Фаб.AUA/AUB/BBY/BBZ/AZL.  HUGO</t>
  </si>
  <si>
    <t>Катушка зажигания Окт.АЕH/AKL/AGN/Фаб.AUA/AUB/BBY/BBZ/AZL.  MAGNETTI MARELLI</t>
  </si>
  <si>
    <t>Катушка зажигания Окт.АЕH/AKL/AGN/Фаб.AUA/AUB/BBY/BBZ/AZL.  MEYLE</t>
  </si>
  <si>
    <t>Катушка зажигания Окт.АЕH/AKL/AGN/Фаб.AUA/AUB/BBY/BBZ/AZL.  NGK</t>
  </si>
  <si>
    <t>Катушка зажигания Окт.АЕH/AKL/AGN/Фаб.AUA/AUB/BBY/BBZ/AZL.  VEMO</t>
  </si>
  <si>
    <t>VEMO</t>
  </si>
  <si>
    <t>03D905115F 03D905115A</t>
  </si>
  <si>
    <t>Катушка зажигания Фаб.AMY/BMD/BBM BERU</t>
  </si>
  <si>
    <t>03D905115F</t>
  </si>
  <si>
    <t>Катушка зажигания Фаб.AMY/BMD/BBM BREMI</t>
  </si>
  <si>
    <t>Катушка зажигания Фаб.AMY/BMD/BBM NGK</t>
  </si>
  <si>
    <t>Катушка зажигания Фаб.AMY/BMD/BBM/AWY</t>
  </si>
  <si>
    <t>047905104B 047905104A</t>
  </si>
  <si>
    <t>Катушка зажигания Фаб.ARV/AQV/ATY/AME/AQW/ATZ/AZE/AZF</t>
  </si>
  <si>
    <t>Катушка зажигания Фаб.ARV/AQV/ATY/AME/AQW/ATZ/AZE/AZF. (не ориг.)</t>
  </si>
  <si>
    <t>Катушка зажигания Фаб.ARV/AQV/ATY/AME/AQW/ATZ/AZE/AZF. BERU</t>
  </si>
  <si>
    <t>Катушка зажигания Фаб.ARV/AQV/ATY/AME/AQW/ATZ/AZE/AZF. ERA</t>
  </si>
  <si>
    <t>Катушка зажигания Фаб.ARV/AQV/ATY/AME/AQW/ATZ/AZE/AZF. MAGNETTI MARELLI</t>
  </si>
  <si>
    <t>VPM</t>
  </si>
  <si>
    <t>047905115.</t>
  </si>
  <si>
    <t>Катушка зажигания Фел 1,3карб.MAGNETON</t>
  </si>
  <si>
    <t>6N0905104</t>
  </si>
  <si>
    <t>Катушка зажигания Фел.1,3i/Фел1,6/Окт АЕЕ. (Не ориг)</t>
  </si>
  <si>
    <t>Катушка зажигания Фел.1,3i/Фел1,6/Окт АЕЕ. BERU</t>
  </si>
  <si>
    <t>Катушка зажигания Фел.1,3i/Фел1,6/Окт АЕЕ. JP</t>
  </si>
  <si>
    <t>Катушка зажигания Фел.1,3i/Фел1,6/Окт АЕЕ. MEYLE</t>
  </si>
  <si>
    <t>Катушка зажигания Фел.1,3i/Фел1,6/Окт АЕЕ. MOBILETRON</t>
  </si>
  <si>
    <t>047905104</t>
  </si>
  <si>
    <t>Катушка зажигания Фел.1,3инж.HUGO</t>
  </si>
  <si>
    <t>1J0906517F</t>
  </si>
  <si>
    <t>Клапан абсорбера Окт.1,4-1,6  CZ</t>
  </si>
  <si>
    <t>06H906517B 06H198781A</t>
  </si>
  <si>
    <t>Клапан абсорбера Окт.2./VW. 1,8\2,0л. (ориг.)</t>
  </si>
  <si>
    <t>Клапан абсорбера Окт.2./VW. 1,8\2,0л. Borsehung</t>
  </si>
  <si>
    <t>06E906517A</t>
  </si>
  <si>
    <t>Клапан абсорбера Окт.2./VW. 2,0л. BWA BOSCH</t>
  </si>
  <si>
    <t>Клапан абсорбера Окт.2./VW. 1,8\2,0л. BOSCH</t>
  </si>
  <si>
    <t>058133517B 6QE906517A 6Q0906517A 6Q0906517 1C0906517A</t>
  </si>
  <si>
    <t>Клапан абсорбера Окт.2.Окт.5E-/Фаб/Фаб.2/Superb/VW. BOSCH</t>
  </si>
  <si>
    <t>03C103175G</t>
  </si>
  <si>
    <t>Клапан ваккумника (обратный) Окт.2./Rapid/Superb/VW.1,4CAXA (ориг.)</t>
  </si>
  <si>
    <t>030103175B</t>
  </si>
  <si>
    <t>Клапан ваккумника Окт.2./VW. (ориг.)</t>
  </si>
  <si>
    <t>Клапан ваккумника Окт.2./Yeti 1,2/VW. PULLMAN</t>
  </si>
  <si>
    <t>035103245G</t>
  </si>
  <si>
    <t>Клапан воздушный Superb 2./VW/Audi A4. (ориг.)</t>
  </si>
  <si>
    <t>047109601</t>
  </si>
  <si>
    <t>Клапан впуск.(компл.)Фав.Фел.1,3 d8</t>
  </si>
  <si>
    <t>Клапан впуск.(компл.)Фав.Фел.1,3 d8 CZ</t>
  </si>
  <si>
    <t>047109601D</t>
  </si>
  <si>
    <t>Клапан впуск.(компл.)Фел.М-98 1,3 Фаб.AZE AME AZF AQW ATZ d7</t>
  </si>
  <si>
    <t>06E109601H</t>
  </si>
  <si>
    <t>Клапан впускной Audi A6. BDW. AE</t>
  </si>
  <si>
    <t>04L109601B 03L109601</t>
  </si>
  <si>
    <t>Клапан впускной Окт.2/Окт 5E-/Kodiaq/Kodiaq/VW 1,6D - 2,0D TRW</t>
  </si>
  <si>
    <t>06B109601D 06B109601H</t>
  </si>
  <si>
    <t>Клапан впускной Окт./Окт.2/VW. 1,6. SM</t>
  </si>
  <si>
    <t>MAHLE</t>
  </si>
  <si>
    <t>036109601AD</t>
  </si>
  <si>
    <t>Клапан впускной Окт./Фаб. CAXA/AUA/AUB/BBY/BCA/AXP/AKQ. AE</t>
  </si>
  <si>
    <t>Клапан впускной Окт./Фаб. CAXA/AUA/AUB/BBY/BCA/AXP/AKQ. GIEFFE</t>
  </si>
  <si>
    <t>GIEFFE</t>
  </si>
  <si>
    <t>Клапан впускной Окт./Фаб. CAXA/AUA/AUB/BBY/BCA/AXP/AKQ. KS/TRW</t>
  </si>
  <si>
    <t>KS/TRW</t>
  </si>
  <si>
    <t>Клапан впускной Окт./Фаб. CAXA/AUA/AUB/BBY/BCA/AXP/AKQ. UM(USA)</t>
  </si>
  <si>
    <t>UM(USA)</t>
  </si>
  <si>
    <t>078109601E/B</t>
  </si>
  <si>
    <t>Клапан впускной Окт./Фаб./SUPERB.AKL/AEH/AEGAQY/APK/AZH/AZG/AZL/AZM(к-т 4шт.)</t>
  </si>
  <si>
    <t>Клапан впускной Окт./Фаб./SUPERB.AKL/AEH/AEGAQY/APK/AZH/AZG/AZL/AZM. TRW</t>
  </si>
  <si>
    <t>030109601AH</t>
  </si>
  <si>
    <t>Клапан впускной Окт./Фел. AEE GIEFFE</t>
  </si>
  <si>
    <t>Клапан впускной Окт./Фел. AEE KS/TRW</t>
  </si>
  <si>
    <t>06D109601K 06D109601M 06D109601E</t>
  </si>
  <si>
    <t>Клапан впускной Окт.2/Superb.2./VW CDAA/CDAB/CCZA/CCZB. KS</t>
  </si>
  <si>
    <t>Клапан впускной Окт.2/Superb.2./VW CDAA/CDAB/CCZA/CCZB. MAHLE</t>
  </si>
  <si>
    <t>058109601C</t>
  </si>
  <si>
    <t>Клапан впускной Окт.AGN/AGU/ARZ/AUM/ARX/AUQ(идет 12шт.)FEDERAL MOGUL</t>
  </si>
  <si>
    <t>FEDERAL MOGUL</t>
  </si>
  <si>
    <t>115940450</t>
  </si>
  <si>
    <t>Клапан всасывающий карб.под диафрагмой ускор.насоса.Фел.</t>
  </si>
  <si>
    <t>047109611</t>
  </si>
  <si>
    <t>Клапан выпуск.(компл.)Фав.Фел.1,3 d8</t>
  </si>
  <si>
    <t>Клапан выпуск.(компл.)Фав.Фел.1,3 d8 CZ</t>
  </si>
  <si>
    <t>047109611D</t>
  </si>
  <si>
    <t>Клапан выпуск.(компл.)Фел.М-98 1,3 Фаб.AZE AME AZF AQW ATZ d7</t>
  </si>
  <si>
    <t>Клапан выпуск.(компл.)Фел.М-98 1,3 Фаб.AZE AME AZF AQW ATZ d7 не ориг.</t>
  </si>
  <si>
    <t>04L109611B 04L109611C 03L109611</t>
  </si>
  <si>
    <t>Клапан выпускной Окт.2/Окт 5E-/Kodiaq/Kodiaq/VW 1,6D - 2,0D TRW</t>
  </si>
  <si>
    <t>06B109611C</t>
  </si>
  <si>
    <t>Клапан выпускной Окт./Окт.2/VW. 1,6. AE</t>
  </si>
  <si>
    <t>Клапан выпускной Окт./Окт.2/VW. 1,6. KS</t>
  </si>
  <si>
    <t>036109611K</t>
  </si>
  <si>
    <t>Клапан выпускной Окт./Фаб. AUA/AUB/BBY/BCA/AXP/AKQ. AE</t>
  </si>
  <si>
    <t>Клапан выпускной Окт./Фаб. AUA/AUB/BBY/BCA/AXP/AKQ. GIEFFE</t>
  </si>
  <si>
    <t>Клапан выпускной Окт./Фаб. AUA/AUB/BBY/BCA/AXP/AKQ. KS/TRW</t>
  </si>
  <si>
    <t>036109611K 036109611AE</t>
  </si>
  <si>
    <t>Клапан выпускной Окт./Фаб. AUA/AUB/BBY/BCA/AXP/AKQ. SM</t>
  </si>
  <si>
    <t>SM</t>
  </si>
  <si>
    <t>048109611B</t>
  </si>
  <si>
    <t>Клапан выпускной Окт./Фаб./SUPERB.AKL/AEH/AEGAQY/APK/AZH/AZG/AZL/AZM.AE</t>
  </si>
  <si>
    <t>Клапан выпускной Окт./Фаб./SUPERB.AKL/AEH/AEGAQY/APK/AZH/AZG/AZL/AZM.GIEFFE</t>
  </si>
  <si>
    <t>Клапан выпускной Окт./Фаб./SUPERB.AKL/AEH/AEGAQY/APK/AZH/AZG/AZL/AZM.HANS PRIES</t>
  </si>
  <si>
    <t>032109611G</t>
  </si>
  <si>
    <t>Клапан выпускной Окт./Фел. AEE AE</t>
  </si>
  <si>
    <t>Клапан выпускной Окт./Фел. AEE Borsehung</t>
  </si>
  <si>
    <t>Клапан выпускной Окт./Фел. AEE KS/TRW</t>
  </si>
  <si>
    <t>06D109611L</t>
  </si>
  <si>
    <t>Клапан выпускной Окт.2/VW. 1,8TFSI. MAHLE</t>
  </si>
  <si>
    <t>06D109611H</t>
  </si>
  <si>
    <t>Клапан выпускной Окт.2/VW. 2,0FSI. AE</t>
  </si>
  <si>
    <t>058109611E</t>
  </si>
  <si>
    <t>Клапан выпускной Окт.AGU/ARZ/AUM/ARX/AUQ(идет 8шт.)KS/TRW</t>
  </si>
  <si>
    <t>Клапан выпускной Окт.AGU/ARZ/AUM/ARX/AUQ(идет 8шт.)MAHLE</t>
  </si>
  <si>
    <t>035103245A</t>
  </si>
  <si>
    <t>Клапан картерных газов. Окт.Окт.2/VW(ориг.)</t>
  </si>
  <si>
    <t>06A145710P 06A145710N</t>
  </si>
  <si>
    <t>Клапан отключающий турбины Окт./Superb/VW/Audi. AWT (ориг.)</t>
  </si>
  <si>
    <t>06F129101P</t>
  </si>
  <si>
    <t>Клапан системы рециркуляции ОГ. Окт 2./VW/Audi A4. 2,0t (ориг.)</t>
  </si>
  <si>
    <t>03D131503D</t>
  </si>
  <si>
    <t>Клапан системы рециркуляции ОГ. Фаб.1,2 AZQ/BME(ориг.)</t>
  </si>
  <si>
    <t>06K115243B 06K115243A 06K115243L 06K115243S</t>
  </si>
  <si>
    <t>Клапан управления (давлением) Окт 5E-/Superb.3./Karoq/Kodiaq/VW 1,8t Borsehung</t>
  </si>
  <si>
    <t>Клапан управления (давлением) Окт 5E-/Superb.3./Karoq/Kodiaq/VW 1,8t (не ориг.)</t>
  </si>
  <si>
    <t>06H115243L 06H115243F</t>
  </si>
  <si>
    <t>Клапан управления (давлением) Окт 2./Superb.2./Yeti/VW 1,8t (не ориг.)</t>
  </si>
  <si>
    <t>06F109257C</t>
  </si>
  <si>
    <t>Клапан управления Окт 2./VW/Audi A4. 2,0t (ориг.)</t>
  </si>
  <si>
    <t>115940442</t>
  </si>
  <si>
    <t>Клапан экономайзера карб.Фел.(ориг.)</t>
  </si>
  <si>
    <t>Клапан экономайзера карб.Фел.не ориг.</t>
  </si>
  <si>
    <t>06L109259D</t>
  </si>
  <si>
    <t>Клапан эл.магн.распредвала Окт 5E-./NF/Superb 3. VAG</t>
  </si>
  <si>
    <t>4H0121671D 4H0121671B</t>
  </si>
  <si>
    <t>Клапан эл.магн.запирающий ра-ра печки Окт 5E-.PULLMAN</t>
  </si>
  <si>
    <t>Клапан эл.магн.запирающий ра-ра печки Окт 5E-.QUATTRO FRENI</t>
  </si>
  <si>
    <t>QUATTRO FRENI</t>
  </si>
  <si>
    <t>058906283C 058906283E 058906283F</t>
  </si>
  <si>
    <t>Клапан эл.магн.турбины Окт. AGU/AWT Pullman</t>
  </si>
  <si>
    <t>06F906283F</t>
  </si>
  <si>
    <t>Клапан эл.магн.турбины N75 Окт 2.(ориг.)</t>
  </si>
  <si>
    <t>Клапан эл.магн.турбины N75 Окт 2.PIERBURG</t>
  </si>
  <si>
    <t>PIERBURG</t>
  </si>
  <si>
    <t>115940155</t>
  </si>
  <si>
    <t>Клапан эл.магн.холостого хода карб.Фел.</t>
  </si>
  <si>
    <t>Клапан эл.магн.холостого хода карб.Фел.(не ориг.)</t>
  </si>
  <si>
    <t>8596</t>
  </si>
  <si>
    <t>Клей для вклейки стекла (к-т)</t>
  </si>
  <si>
    <t>81840</t>
  </si>
  <si>
    <t>Клей для зеркала заднего вида (к-т)</t>
  </si>
  <si>
    <t>CA500200</t>
  </si>
  <si>
    <t>Клей момент COSMOFEN</t>
  </si>
  <si>
    <t xml:space="preserve">3U0953235H  </t>
  </si>
  <si>
    <t>Кнопка авар.остан.Superb.</t>
  </si>
  <si>
    <t xml:space="preserve">6N0953235B  </t>
  </si>
  <si>
    <t>Кнопка авар.остан.VW Polo.х/б</t>
  </si>
  <si>
    <t xml:space="preserve">1U0953235C 4VE  </t>
  </si>
  <si>
    <t>Кнопка авар.остан.Окт.квадр.серая(торпеда с длин.козырьком)</t>
  </si>
  <si>
    <t xml:space="preserve">1U0953235F  </t>
  </si>
  <si>
    <t>Кнопка авар.остан.Окт.квадр.черная(торпеда с длин.козырьком)</t>
  </si>
  <si>
    <t>Кнопка авар.остан.Окт.квадр.черная(торпеда с длин.козырьком)HP</t>
  </si>
  <si>
    <t xml:space="preserve">1U0953235G  </t>
  </si>
  <si>
    <t>Кнопка авар.остан.Окт.квадр.черная(фаркоп)(торпеда с длин.козырьком)</t>
  </si>
  <si>
    <t>1U0953235B 300</t>
  </si>
  <si>
    <t>Кнопка авар.остан.Окт.треуг.</t>
  </si>
  <si>
    <t>1U0953235E 300</t>
  </si>
  <si>
    <t>Кнопка авар.остан.Окт.треуг.(фаркоп)</t>
  </si>
  <si>
    <t>Кнопка авар.остан.Окт.треуг.ERA</t>
  </si>
  <si>
    <t>Кнопка авар.остан.Окт.треуг.JP</t>
  </si>
  <si>
    <t>Кнопка авар.остан.Окт.треуг.MEAT&amp;DORIA</t>
  </si>
  <si>
    <t>MEAT&amp;DORIA</t>
  </si>
  <si>
    <t>Кнопка авар.остан.Окт.треуг.TECH-AS</t>
  </si>
  <si>
    <t>TECH-AS</t>
  </si>
  <si>
    <t>6Y0953235 300</t>
  </si>
  <si>
    <t>Кнопка авар.остан.Фаб.</t>
  </si>
  <si>
    <t>6U0953235</t>
  </si>
  <si>
    <t>Кнопка авар.остан.Фел.</t>
  </si>
  <si>
    <t>Кнопка авар.остан.Фел.(не ориг.)</t>
  </si>
  <si>
    <t>6U0941503A</t>
  </si>
  <si>
    <t>Кнопка бл.света Фел.</t>
  </si>
  <si>
    <t>Кнопка бл.света Фел.(не ориг.)</t>
  </si>
  <si>
    <t>6U0941503</t>
  </si>
  <si>
    <t>Кнопка габаритов Фел.</t>
  </si>
  <si>
    <t>Кнопка габаритов Фел.(не ориг.)</t>
  </si>
  <si>
    <t>Кнопка габаритов Фел.OSSCA</t>
  </si>
  <si>
    <t>Кнопка габаритов Фел.PATRON</t>
  </si>
  <si>
    <t>6U0947561A</t>
  </si>
  <si>
    <t>Кнопка двери(концевик)Фел.</t>
  </si>
  <si>
    <t>1U6959621C 01C</t>
  </si>
  <si>
    <t>Кнопка обогрева заднего стекла Окт.</t>
  </si>
  <si>
    <t>1U0959621A 01C</t>
  </si>
  <si>
    <t>Кнопка обогрева заднего стекла Окт.(зеленая подсветка)</t>
  </si>
  <si>
    <t>1U6959621B 01C</t>
  </si>
  <si>
    <t>Кнопка обогрева заднего стекла Окт.(красная подсветка)</t>
  </si>
  <si>
    <t>6Y0959621</t>
  </si>
  <si>
    <t>Кнопка обогрева заднего стекла Фаб.</t>
  </si>
  <si>
    <t>6U0959621</t>
  </si>
  <si>
    <t>Кнопка обогрева заднего стекла Фел.</t>
  </si>
  <si>
    <t>3D0959831D20H</t>
  </si>
  <si>
    <t>Кнопка открывания двери багажника Audi A6</t>
  </si>
  <si>
    <t>7L6959520B</t>
  </si>
  <si>
    <t>Кнопка открывания двери багажника VW Touareg</t>
  </si>
  <si>
    <t>5N0827566T</t>
  </si>
  <si>
    <t>Кнопка открывания двери багажника Yeti./VW</t>
  </si>
  <si>
    <t>5N0827566T 5N0827566B 5E5827566</t>
  </si>
  <si>
    <t>Кнопка открывания двери багажника Yeti./VW ACQ</t>
  </si>
  <si>
    <t>ACQ</t>
  </si>
  <si>
    <t>1U0827565A</t>
  </si>
  <si>
    <t>Кнопка открывания двери багажника Окт.(с электроприводом)</t>
  </si>
  <si>
    <t>3V0827566</t>
  </si>
  <si>
    <t>Кнопка открывания двери багажника Окт.5E-./VW</t>
  </si>
  <si>
    <t>Кнопка открывания двери багажника Окт.5E-./VW CGA</t>
  </si>
  <si>
    <t>Кнопка открывания двери багажника Окт.5E-./VW PULLMAN</t>
  </si>
  <si>
    <t>5J0827566E</t>
  </si>
  <si>
    <t>Кнопка открывания двери багажника Фаб.2./Yeti./Superb.2.</t>
  </si>
  <si>
    <t>6U0941733</t>
  </si>
  <si>
    <t>Кнопка п/т фар Фел.VIKA</t>
  </si>
  <si>
    <t>3B0868445</t>
  </si>
  <si>
    <t>Кнопка подлокотника Окт.</t>
  </si>
  <si>
    <t xml:space="preserve">3T0905217C </t>
  </si>
  <si>
    <t>Кнопка старт-стоп.Superb.2/Yeti</t>
  </si>
  <si>
    <t>5JA959855A WHS</t>
  </si>
  <si>
    <t>Кнопка стеклоподьемника Rapid.правая(перед и зад.)</t>
  </si>
  <si>
    <t>7L6959855 REH</t>
  </si>
  <si>
    <t>Кнопка стеклоподьемника VAG</t>
  </si>
  <si>
    <t>1U0959855A</t>
  </si>
  <si>
    <t>Кнопка стеклоподьемника Окт.правая(перед и зад.)</t>
  </si>
  <si>
    <t>6Y0959855</t>
  </si>
  <si>
    <t>Кнопка стеклоподьемника Фаб.правая(перед и зад.)</t>
  </si>
  <si>
    <t>Кнопка стеклоподьемника Фаб.правая(перед и зад.)(не ориг)</t>
  </si>
  <si>
    <t>DCD610001A</t>
  </si>
  <si>
    <t>Коврик в багажник Окт.2.резиновый(не ориг.)</t>
  </si>
  <si>
    <t>Коврик в багажник Окт.2.резиновый(ориг.)</t>
  </si>
  <si>
    <t>DCD310002</t>
  </si>
  <si>
    <t>Коврик в багажник Окт.резиновый</t>
  </si>
  <si>
    <t>Коврик в багажник Окт.резиновый(не ориг.)</t>
  </si>
  <si>
    <t>DCD410001</t>
  </si>
  <si>
    <t>Коврик в багажник Фаб.комби.(текстиль)</t>
  </si>
  <si>
    <t>DCD410002</t>
  </si>
  <si>
    <t>Коврик в багажник Фаб.х/б.резиновый</t>
  </si>
  <si>
    <t>DCC770001A</t>
  </si>
  <si>
    <t>Коврики в салон Romster.резиновый(кт-т) 4шт.</t>
  </si>
  <si>
    <t>DCC800001</t>
  </si>
  <si>
    <t>Коврики в салон Superb.2.резиновый(кт-т) 4шт.</t>
  </si>
  <si>
    <t>5L1061550B</t>
  </si>
  <si>
    <t>Коврики в салон Yeti.резиновый(кт-т) 4шт.</t>
  </si>
  <si>
    <t>DCC600001A</t>
  </si>
  <si>
    <t>Коврики в салон Окт.2.резиновый(кт-т) 4шт.</t>
  </si>
  <si>
    <t>DCC309001</t>
  </si>
  <si>
    <t>Коврики в салон Окт.резиновый(кт-т) 4шт.</t>
  </si>
  <si>
    <t>DCC700001</t>
  </si>
  <si>
    <t>Коврики в салон Фаб.2.резиновый(кт-т) 4шт.</t>
  </si>
  <si>
    <t>DCC400001</t>
  </si>
  <si>
    <t>Коврики в салон Фаб.резиновый(кт-т) 4шт.</t>
  </si>
  <si>
    <t>1J0937555A</t>
  </si>
  <si>
    <t>Кожух АКБ Окт.(Крышка блока предохранителей.на аккумуляторе)</t>
  </si>
  <si>
    <t>1J0937617A</t>
  </si>
  <si>
    <t>Кожух АКБ Окт.(плата предохранителей)70AH</t>
  </si>
  <si>
    <t>1J0937506A/C</t>
  </si>
  <si>
    <t>Кожух АКБ Окт.00(держатель платы предохранителей)44AH/60AH</t>
  </si>
  <si>
    <t>1J0915435C</t>
  </si>
  <si>
    <t>Кожух АКБ Окт.01(верхний)44AH/60AH</t>
  </si>
  <si>
    <t>1J0915345C</t>
  </si>
  <si>
    <t>Кожух АКБ Окт.01(держатель платы предохранителей)44AH/60AH</t>
  </si>
  <si>
    <t>1J0915335A</t>
  </si>
  <si>
    <t>Кожух АКБ Окт.01(задняя часть)44AH/60AH</t>
  </si>
  <si>
    <t>1J0937617D</t>
  </si>
  <si>
    <t>Кожух АКБ Окт.01(плата предохранителей)44AH/60AH</t>
  </si>
  <si>
    <t>Кожух АКБ Окт.01(плата предохранителей)44AH/60AH не оригинал</t>
  </si>
  <si>
    <t>Кожух АКБ Окт.01(плата предохранителей)44AH/60AH METALCAUCHO</t>
  </si>
  <si>
    <t>METALCAUCHO</t>
  </si>
  <si>
    <t>1J0937555C</t>
  </si>
  <si>
    <t>Кожух АКБ Окт.01г.(Крышка блока предохранителей.на аккумуляторе)</t>
  </si>
  <si>
    <t>3C0915336A</t>
  </si>
  <si>
    <t>Кожух АКБ Окт.2./Sperb./Yeti.(задняя часть)</t>
  </si>
  <si>
    <t>3C0915335</t>
  </si>
  <si>
    <t>Кожух АКБ Окт.2./Sperb./Yeti.(передняя часть)</t>
  </si>
  <si>
    <t>3C0915443A</t>
  </si>
  <si>
    <t>Кожух АКБ Окт.2./Superb./Yeti.(верхний)</t>
  </si>
  <si>
    <t>6Q0915753A</t>
  </si>
  <si>
    <t>Кожух АКБ Фаб.(боковой)1,2/1,4(16 кл.)и тд. См.ETKA</t>
  </si>
  <si>
    <t>6Q0915429D/419G/331/937550F</t>
  </si>
  <si>
    <t>Кожух АКБ Фаб.(в сборе 4 части)См.ETKA</t>
  </si>
  <si>
    <t>6Q0915429D</t>
  </si>
  <si>
    <t>Кожух АКБ Фаб.(верхний)1,2/1,4(16 кл.)и тд. См.ETKA</t>
  </si>
  <si>
    <t>6Q0915429B</t>
  </si>
  <si>
    <t>Кожух АКБ Фаб.(верхний)AME/AZE/и тд. См.ETKA</t>
  </si>
  <si>
    <t>6Q0937550F</t>
  </si>
  <si>
    <t>Кожух АКБ Фаб.(держатель платы предохранителей)1,2 или 1,4 16V</t>
  </si>
  <si>
    <t>6Q0937550G</t>
  </si>
  <si>
    <t>Кожух АКБ Фаб.(держатель платы предохранителей)и тд. См.ETKA</t>
  </si>
  <si>
    <t>6Q0915419G</t>
  </si>
  <si>
    <t>Кожух АКБ Фаб.(средний)1,2/1,4(16 кл.)и тд. См.ETKA</t>
  </si>
  <si>
    <t>6Q0915419B</t>
  </si>
  <si>
    <t>Кожух АКБ Фаб.(средний)AME/AZE/и тд. См.ETKA</t>
  </si>
  <si>
    <t>5Z0937548C</t>
  </si>
  <si>
    <t>Кожух АКБ Фаб./Roomst.WV.(плата предохранителей)</t>
  </si>
  <si>
    <t>6Q0915345C</t>
  </si>
  <si>
    <t>Кожух АКБ Фаб.-05/Фаб.2./Roomst.(держатель платы предохранителей)см.ETKA</t>
  </si>
  <si>
    <t>6Q0915345A</t>
  </si>
  <si>
    <t>6R0915429</t>
  </si>
  <si>
    <t>Кожух АКБ Фаб.2./Romster.(верхний) См.ETKA</t>
  </si>
  <si>
    <t>6R0915429A</t>
  </si>
  <si>
    <t>6R0915345E</t>
  </si>
  <si>
    <t>Кожух АКБ Фаб.2./Roomst.(держатель платы предохранителей)см.ETKA</t>
  </si>
  <si>
    <t>6R0937548E</t>
  </si>
  <si>
    <t>Кожух АКБ Фаб.2./Roomst.(плата предохранителей)</t>
  </si>
  <si>
    <t>6C0907361F</t>
  </si>
  <si>
    <t>Кожух Блока предохранителей Rapid/VW см.ETKA</t>
  </si>
  <si>
    <t>6C0937574A</t>
  </si>
  <si>
    <t>Кожух Блока предохранителей Rapid/VW см.ETKA(крышка)</t>
  </si>
  <si>
    <t>5C0907361E</t>
  </si>
  <si>
    <t>Кожух Блока предохранителей VW Jetta см.ETKA(нижний)</t>
  </si>
  <si>
    <t>5C0937132A</t>
  </si>
  <si>
    <t>Кожух Блока предохранителей VW Jetta/Passat см.ETKA(верхний)</t>
  </si>
  <si>
    <t>1K0937132F</t>
  </si>
  <si>
    <t>Кожух Блока предохранителей Окт.2./Superb./Yeti./VW см.ETKA(верхний)</t>
  </si>
  <si>
    <t>1K0907361C</t>
  </si>
  <si>
    <t>Кожух Блока предохранителей Окт.2./Superb./Yeti./VW см.ETKA(нижний)</t>
  </si>
  <si>
    <t>5Q0927165G 5Q0927165B</t>
  </si>
  <si>
    <t>Кожух Блока предохранителей Окт.5E-./VW см.ETKA(боковой)</t>
  </si>
  <si>
    <t>5Q0937132D</t>
  </si>
  <si>
    <t>Кожух Блока предохранителей Окт.5E-./VW см.ETKA(верхний)</t>
  </si>
  <si>
    <t>Кожух Блока предохранителей Окт.5E-./VW см.ETKA(верхний)SOLLO</t>
  </si>
  <si>
    <t>5Q0907361B 5Q0907361D</t>
  </si>
  <si>
    <t>Кожух Блока предохранителей Окт.5E-./VW см.ETKA(нижний)</t>
  </si>
  <si>
    <t>1J0121207</t>
  </si>
  <si>
    <t>Кожух вент.Окт.1,4-1,6 (без конд.)</t>
  </si>
  <si>
    <t>1K0121207T 1K0121207BB</t>
  </si>
  <si>
    <t>Кожух вент.Окт.2.(рад.+конд.)</t>
  </si>
  <si>
    <t>Кожух вент.Окт.2.(рад.+конд.)(не ориг.)</t>
  </si>
  <si>
    <t>1K0121205AG 1K0121205N 1K0121205AA 1K0121205AS</t>
  </si>
  <si>
    <t>Кожух вент.Окт.2.(рад.+конд.)(один большой) для вентилятора 1K0959455DM</t>
  </si>
  <si>
    <t>1K0121205AC</t>
  </si>
  <si>
    <t>Кожух вент.Окт.2.(рад.+конд.)(один большой)см.ETKA</t>
  </si>
  <si>
    <t>1K0121205AF</t>
  </si>
  <si>
    <t>Кожух вент.Окт.2.(рад.+конд.)LEX</t>
  </si>
  <si>
    <t>LEX</t>
  </si>
  <si>
    <t>Кожух вент.Окт.2.(рад.+конд.)в сб. с двумя вентиляторами TERMAL(кожух от 2,0л.)</t>
  </si>
  <si>
    <t>TERMAL</t>
  </si>
  <si>
    <t>Кожух вент.Окт.2.(рад.+конд.)в сб. с двумя вентиляторами(не ориг.)</t>
  </si>
  <si>
    <t>1K0121205AD 1K0121205AB 1K0121205J 1K0121205G 1K0121207AA</t>
  </si>
  <si>
    <t>Кожух вент.Окт.2.(рад.+конд.)см.ETKA</t>
  </si>
  <si>
    <t>5Q0121205AF 5Q0121205Q 5Q0121205S</t>
  </si>
  <si>
    <t>Кожух вент.Окт.5E-.1,2/1,4/1,6/1,8/2,0TDI(рад.+конд.)(один большой)см.ETKA (не ориг.)(для brose)</t>
  </si>
  <si>
    <t>5Q0121205AL</t>
  </si>
  <si>
    <t>Кожух вент.Окт.5E-.1,2/Touran(рад.+конд.)(один большой)см.ETKA</t>
  </si>
  <si>
    <t>5Q0121205S</t>
  </si>
  <si>
    <t>Кожух вент.Окт.5E-.2,0TDI(рад.+конд.)(один большой)см.ETKA</t>
  </si>
  <si>
    <t>1J0121207L b41</t>
  </si>
  <si>
    <t>Кожух вент.Окт.AEH AKL AGN AGU AGR AGP AHF (рад.)</t>
  </si>
  <si>
    <t>1J0121205B b41</t>
  </si>
  <si>
    <t>Кожух вент.Окт.AEH AKL AGN AGU AGR AGP AHF (рад.+конд.)</t>
  </si>
  <si>
    <t>6Q0121207C</t>
  </si>
  <si>
    <t>Кожух вент.Фаб. (без конд.)(для ра-ра 630Х413)</t>
  </si>
  <si>
    <t>6Q0121207F</t>
  </si>
  <si>
    <t>Кожух вент.Фаб.1,2 -1,4 AWY/BMD/AZQ/BME/AUB/BBZ (с конд.)</t>
  </si>
  <si>
    <t>6R0121207C</t>
  </si>
  <si>
    <t>Кожух вент.Фаб.2./Roomst./Polo.см.ETKA (один большой с жабрами)(не ориг.)</t>
  </si>
  <si>
    <t>6R0121207</t>
  </si>
  <si>
    <t>Кожух вент.Фаб.2./Roomst./Polo.см.ETKA (один большой)</t>
  </si>
  <si>
    <t>Кожух вент.Фаб.2./Roomst./Polo.см.ETKA (один большой)Dominant</t>
  </si>
  <si>
    <t>Кожух вент.Фаб.2./Roomst./Polo.см.ETKA (один большой)(не ориг.)</t>
  </si>
  <si>
    <t>6Q0121207A B41</t>
  </si>
  <si>
    <t>Кожух вент.Фаб.ARV AQY ATZ ATY AME AQW AZE AZF(AUA авт.) 6Q-2-366085&gt;(рад.+конд.)</t>
  </si>
  <si>
    <t>6Q0121207E b41</t>
  </si>
  <si>
    <t>Кожух вент.Фаб.AUA/BBY/BBZ/AUB/AME/AQW/AZE/AZF (без конд.)(для ра-ра 430Х414)</t>
  </si>
  <si>
    <t>6Q0121207N 6QD121207</t>
  </si>
  <si>
    <t>Кожух вент.Фаб.см.ETKA (один большой)441мм. идет к 6QD121206</t>
  </si>
  <si>
    <t>6Q0121207N</t>
  </si>
  <si>
    <t>Кожух вент.Фаб.см.ETKA (один большой)441мм.(ориг)</t>
  </si>
  <si>
    <t>6U0121207B</t>
  </si>
  <si>
    <t>Кожух вент.Фав.Фел.(стар.)1,3</t>
  </si>
  <si>
    <t>036253041CL</t>
  </si>
  <si>
    <t>Кожух защ.вып.коллектора Окт.2./Фаб.2./Roomst.</t>
  </si>
  <si>
    <t>036253041CR</t>
  </si>
  <si>
    <t>06A253041AA</t>
  </si>
  <si>
    <t>Кожух защ.вып.коллектора Окт.AKL</t>
  </si>
  <si>
    <t>047253041L</t>
  </si>
  <si>
    <t>Кожух защ.вып.коллектора Фаб.AME,AQW,ATZ,AZE,AZF,ARV,AQV</t>
  </si>
  <si>
    <t>048109173D</t>
  </si>
  <si>
    <t>Кожух защ.ремня ГРМ Окт.1,6 OSSCA (внутренний)</t>
  </si>
  <si>
    <t>06A109108T</t>
  </si>
  <si>
    <t>Кожух защ.ремня ГРМ Окт.1,6 OSSCA (наружний)</t>
  </si>
  <si>
    <t>036109121L</t>
  </si>
  <si>
    <t>Кожух защ.ремня ГРМ Фаб.Фаб.2.Roomst.1,4 16кл.</t>
  </si>
  <si>
    <t>3T0807081</t>
  </si>
  <si>
    <t>Кожух панели радиатора Superb.2.лев.(пластик)</t>
  </si>
  <si>
    <t>Кожух панели радиатора Superb.2.лев.(пластик) не ориг.</t>
  </si>
  <si>
    <t>3T0807081B</t>
  </si>
  <si>
    <t>Кожух панели радиатора Superb.2.лев.(пластик) с 14г.</t>
  </si>
  <si>
    <t>3T0807082</t>
  </si>
  <si>
    <t>Кожух панели радиатора Superb.2.прав.(пластик)</t>
  </si>
  <si>
    <t>Кожух панели радиатора Superb.2.прав.(пластик) не ориг.</t>
  </si>
  <si>
    <t>3T0807082B</t>
  </si>
  <si>
    <t>Кожух панели радиатора Superb.2.прав.(пластик) с 14г.</t>
  </si>
  <si>
    <t>1Z1805285</t>
  </si>
  <si>
    <t>Кожух троса капота Окт.2. с 09г.</t>
  </si>
  <si>
    <t>5E5945311A</t>
  </si>
  <si>
    <t>Кожух фонаря задний левый Окт.5E-.</t>
  </si>
  <si>
    <t>5E5945312A</t>
  </si>
  <si>
    <t>Кожух фонаря задний правый Окт.5E-.</t>
  </si>
  <si>
    <t>2GM857551 2F4</t>
  </si>
  <si>
    <t>Козырек солнцезащитный левый Окт.5E-./Karoq/Superb 3./VW B8</t>
  </si>
  <si>
    <t>3G8857551 SX4</t>
  </si>
  <si>
    <t>Козырек солнцезащитный левый Окт.5E-./Karoq/Superb 3./VW B8(чуть темнее)</t>
  </si>
  <si>
    <t>2GM857552A 2F4</t>
  </si>
  <si>
    <t>Козырек солнцезащитный правый Окт.5E-./Karoq/Superb 3./VW B8</t>
  </si>
  <si>
    <t>5E3857552D SX4</t>
  </si>
  <si>
    <t>Козырек солнцезащитный правый Окт.5E-./Karoq/Superb 3./VW B8(с подсветкой чуть темнее)</t>
  </si>
  <si>
    <t>3G8857552D SX4</t>
  </si>
  <si>
    <t>3G8857552 SX4</t>
  </si>
  <si>
    <t>Козырек солнцезащитный правый Окт.5E-./Karoq/Superb 3./VW B8(чуть темнее)</t>
  </si>
  <si>
    <t>3G8857552A SX4</t>
  </si>
  <si>
    <t>5TA857552T SX4</t>
  </si>
  <si>
    <t>Козырек солнцезащитный правый Kodiaq/Tiguan./Tauran..(с подсветкой чуть темнее большие!!!)</t>
  </si>
  <si>
    <t>5TA857552F 2F4</t>
  </si>
  <si>
    <t>Козырек солнцезащитный правый Kodiaq/Tiguan./Tauran.(с подсветкой большие!!!)</t>
  </si>
  <si>
    <t>06A105021</t>
  </si>
  <si>
    <t>Коленвал Окт. AGU/AGN/ARZ/ARX/AUM/AUQ/SUPERB. AWT</t>
  </si>
  <si>
    <t>047198317B</t>
  </si>
  <si>
    <t>Коленвал Фел.1,3 до -7.97г.(цепь D32)</t>
  </si>
  <si>
    <t>06J133201AS 06J133201AL</t>
  </si>
  <si>
    <t>Коллектор впускной Окт.2.1,8т.-2,0.CDAA/CDAB/CCZA см.ETKA</t>
  </si>
  <si>
    <t>06A133206BD</t>
  </si>
  <si>
    <t>Коллектор впускной Окт.2.BGU/BSE/BSF/CHGA</t>
  </si>
  <si>
    <t xml:space="preserve">06A133206BD 06A133203EM </t>
  </si>
  <si>
    <t>Коллектор впускной Окт.2.BGU/BSE/BSF/CHGA(в сб.2 части)</t>
  </si>
  <si>
    <t>04E129712P 04E129712G</t>
  </si>
  <si>
    <t>Коллектор впускной Окт.5E-/VW.1,6 SAT</t>
  </si>
  <si>
    <t>Коллектор впускной Окт.5E-/VW.1,6 SOLLO</t>
  </si>
  <si>
    <t>Коллектор впускной Окт.5E-/VW.1,6 не ориг.</t>
  </si>
  <si>
    <t>Коллектор впускной Окт.5E-/VW.1,6 ориг.</t>
  </si>
  <si>
    <t>06A133203EN</t>
  </si>
  <si>
    <t>Коллектор впускной Окт.AVU/BFQ (задняя часть)</t>
  </si>
  <si>
    <t>06A133203EM</t>
  </si>
  <si>
    <t>Коллектор впускной Окт.BSE/BSF/CHGA (задняя часть)</t>
  </si>
  <si>
    <t>036129709HF 036129709JD</t>
  </si>
  <si>
    <t>Коллектор впускной Фаб.Окт.Roomst.BTS/CFNA(одинаковые только датчики разные)</t>
  </si>
  <si>
    <t>036129709KA</t>
  </si>
  <si>
    <t>036129709GT</t>
  </si>
  <si>
    <t>Коллектор впускной Фаб.Окт.Roomst.BUD/BXW</t>
  </si>
  <si>
    <t>5Q0898061</t>
  </si>
  <si>
    <t>Коллектор выпускной Окт.5E/VW автономного отопителя</t>
  </si>
  <si>
    <t>032253031M</t>
  </si>
  <si>
    <t>Коллектор выпускной Окт.AEE</t>
  </si>
  <si>
    <t>Колодка для реле с проводами</t>
  </si>
  <si>
    <t>5Q0698451AL 5Q0698451F 5Q0698451B 8U0698451F 7N0698451A</t>
  </si>
  <si>
    <t>Колодки торм.задн.5E-.1,8/Karoq/Superb 3 диск.(272*10)FERODO</t>
  </si>
  <si>
    <t>Колодки торм.задн.5E-.1,8/Karoq/Superb 3 диск.(272*10)REMSA</t>
  </si>
  <si>
    <t>Колодки торм.задн.5E-.1,8/Karoq/Superb 3 диск.(272*10)ориг.</t>
  </si>
  <si>
    <t>7H0698451 7H0698451B</t>
  </si>
  <si>
    <t>Колодки торм.задн.Audi.A4.A6.A8/WV.Transporter.(с датч)LPR</t>
  </si>
  <si>
    <t>8K0698451A 8K0698451C</t>
  </si>
  <si>
    <t>Колодки торм.задн.Audi.A4.A5.Q5 BREMBO</t>
  </si>
  <si>
    <t>Колодки торм.задн.Audi.A4.A5.Q5 TRW</t>
  </si>
  <si>
    <t>Колодки торм.задн.Audi.A4.A5.Q5 TEXTAR</t>
  </si>
  <si>
    <t>4D0698451A 4D0698451F</t>
  </si>
  <si>
    <t>Колодки торм.задн.Audi.диск.(245*10/5*112)BOSCH</t>
  </si>
  <si>
    <t>Колодки торм.задн.Audi.диск.(245*10/5*112)TRW</t>
  </si>
  <si>
    <t>6RU698525A</t>
  </si>
  <si>
    <t>Колодки торм.задн.Rapid/WV Polo с 11г.(барабан 1KH)  не ориг. см.ЕТКА</t>
  </si>
  <si>
    <t xml:space="preserve">Колодки торм.задн.Rapid/WV Polo с 11г.(барабан 1KH) AMD см.ЕТКА </t>
  </si>
  <si>
    <t>Колодки торм.задн.Rapid/WV Polo с 11г.(барабан 1KH) LYNX см.ЕТКА</t>
  </si>
  <si>
    <t xml:space="preserve">Колодки торм.задн.Rapid/WV Polo с 11г.(барабан 1KH) MILES см.ЕТКА </t>
  </si>
  <si>
    <t xml:space="preserve">Колодки торм.задн.Rapid/WV Polo с 11г.(барабан 1KH) PILENGA см.ЕТКА </t>
  </si>
  <si>
    <t>PILENGA</t>
  </si>
  <si>
    <t>Колодки торм.задн.Rapid/WV Polo с 11г.(барабан 1KH) RIGINAL см.ЕТКА</t>
  </si>
  <si>
    <t>RIGINAL</t>
  </si>
  <si>
    <t>3AA698451 JZW698451G 3C0698451F 3C0698451D 3C0698451B 3C0698451 5N0698451</t>
  </si>
  <si>
    <t>Колодки торм.задн.WV./Audi.(282*12//5*112) MILES(Low Metallic)</t>
  </si>
  <si>
    <t>Колодки торм.задн.WV./Audi.(282*12//5*112) BREMBO</t>
  </si>
  <si>
    <t>Колодки торм.задн.WV./Audi.(282*12//5*112) TRW</t>
  </si>
  <si>
    <t>Колодки торм.задн.WV./Audi.(282*12//5*112) REMSA</t>
  </si>
  <si>
    <t>3AA698451 3C0698451F 3C0698451D 3C0698451B 3C0698451</t>
  </si>
  <si>
    <t>Колодки торм.задн.WV./Audi.(282*12//5*112)ориг.</t>
  </si>
  <si>
    <t>7L0698451B</t>
  </si>
  <si>
    <t>Колодки торм.задн.WV.Touareg /Audi.Q7./Cayen.TRW</t>
  </si>
  <si>
    <t>1J0698525</t>
  </si>
  <si>
    <t>Колодки торм.задн.Окт.(барабан) ATE</t>
  </si>
  <si>
    <t>Колодки торм.задн.Окт.(барабан) LPR</t>
  </si>
  <si>
    <t>Колодки торм.задн.Окт.(барабан) ZIMMERMAN</t>
  </si>
  <si>
    <t>Колодки торм.задн.Окт.(барабан)DELPHI</t>
  </si>
  <si>
    <t>Колодки торм.задн.Окт.(барабан)LUCAS</t>
  </si>
  <si>
    <t>Колодки торм.задн.Окт.(барабан)SBS</t>
  </si>
  <si>
    <t>Колодки торм.задн.Окт.(барабан)TEXTAR</t>
  </si>
  <si>
    <t>1J0698525 1J0698525A</t>
  </si>
  <si>
    <t>Колодки торм.задн.Окт./WV Polo до 11г.(барабан) FERODO</t>
  </si>
  <si>
    <t>1J0698525 1J0698525A 1J0698525B</t>
  </si>
  <si>
    <t>Колодки торм.задн.Окт./WV Polo до 11г.(барабан) BOSCH</t>
  </si>
  <si>
    <t>Колодки торм.задн.Окт./WV Polo до 11г.(барабан) BLITZ</t>
  </si>
  <si>
    <t>Колодки торм.задн.Окт./WV Polo до 11г.(барабан) MILES</t>
  </si>
  <si>
    <t>Колодки торм.задн.Окт./WV Polo до 11г.(барабан) REMSA</t>
  </si>
  <si>
    <t>5Q0698451AD 5Q0698451N 5Q0698451Q 5Q0698451B 5Q0698451C JZW698451AA 8V0698451 8V0698451B 3Q0698451C 3Q0698451L</t>
  </si>
  <si>
    <t>Колодки торм.задн.Окт.2.Superb.(3T)/Yeti./Kodiaq./WV./Audi.диск.(272*10)(300*12)MILES</t>
  </si>
  <si>
    <t>Колодки торм.задн.Окт.2.Superb.(3T)/Yeti./Kodiaq./WV./Audi.диск.(272*10)(300*12)VALEO</t>
  </si>
  <si>
    <t>1K0698451 1K0698451G 1K0698451D  1K0698451P 1K0698451E 1K0698451H 1K0698451K 3C0698451B 3C0698451D 4F0698451D 8E0698451F 8E0698451J JZW698451E JZW698451G</t>
  </si>
  <si>
    <t>Колодки торм.задн.Окт.2.Superb.(3T)/Yeti./WV./Audi.диск.(260*12/286*12//5*112)BOSCH</t>
  </si>
  <si>
    <t>Колодки торм.задн.Окт.2.Superb.(3T)/Yeti./WV./Audi.диск.(260*12/286*12//5*112)REMSA</t>
  </si>
  <si>
    <t>Колодки торм.задн.Окт.2.Superb.(3T)/Yeti./WV./Audi.диск.(260*12/286*12//5*112)TRW</t>
  </si>
  <si>
    <t>Колодки торм.задн.Окт.2.Superb.(3T)/Yeti./WV./Audi.диск.(260*12/286*12//5*112)Blitz</t>
  </si>
  <si>
    <t>Колодки торм.задн.Окт.2.Superb.(3T)/Yeti./WV./Audi.диск.(260*12/286*12//5*112)VALEO</t>
  </si>
  <si>
    <t>Колодки торм.задн.Окт.2.Superb.(3T)/Yeti./WV./Audi.диск.(260*12/286*12//5*112)ориг.</t>
  </si>
  <si>
    <t>5K0698451</t>
  </si>
  <si>
    <t>Колодки торм.задн.Окт.2.Superb.(3T)/Yeti./WV./Audi.диск.(272*10/286)(ориг.)</t>
  </si>
  <si>
    <t>Колодки торм.задн.Окт.2.Superb.(3T)/Yeti./WV./Audi.диск.(272*10/286)BREMBO</t>
  </si>
  <si>
    <t>5K0698451 5K0698451C 5K0698451A</t>
  </si>
  <si>
    <t>Колодки торм.задн.Окт.2.Superb.(3T)/Yeti./WV./Audi.диск.(272*10/286)MILES</t>
  </si>
  <si>
    <t>Колодки торм.задн.Окт.2.Superb.(3T)/Yeti./WV./Audi.диск.(272*10/286)REMSA</t>
  </si>
  <si>
    <t>Колодки торм.задн.Окт.2.Superb.(3T)/Yeti./WV./Audi.диск.(272*10/286)BOSCH</t>
  </si>
  <si>
    <t>Колодки торм.задн.Окт.2.Superb.(3T)/Yeti./WV./Audi.диск.(272*10/286)TRW</t>
  </si>
  <si>
    <t>Колодки торм.задн.Окт.2.Superb.(3T)/Yeti./WV./Audi.диск.(272*10/286)VALEO</t>
  </si>
  <si>
    <t xml:space="preserve">5WA698451G 8Y0698451 8Y0698451C </t>
  </si>
  <si>
    <t>Колодки торм.задн.Окт.A8 NX/VW 1,4 диск.(272*10)QF</t>
  </si>
  <si>
    <t>QF</t>
  </si>
  <si>
    <t>5K0698451B 5K0698451E 1J0698451J/P/M/S  8E0698451K 8E0698451A 1H0698451D 7M0698451 7M3698451A 7M3698451C 7M3698451E 1K0698451J 6X0698451A 5Q0698451A 5Q0698451E 6R0698451 5Q0698451M 5Q0698451AA</t>
  </si>
  <si>
    <t>Колодки торм.задн.Окт.Окт.2.Окт.5E-.Фаб.Superb./VW диск.(232x9)(255x10)BLITZ</t>
  </si>
  <si>
    <t>1J0698451J/P/M/S  8E0698451K 8E0698451A 1H0698451D 7M0698451 7M3698451A 7M3698451C 7M3698451E 1K0698451J 6X0698451A 5Q0698451A 5Q0698451E 6R0698451 5Q0698451M</t>
  </si>
  <si>
    <t>Колодки торм.задн.Окт.Окт.2.Окт.5E-.Фаб.Superb./VW диск.(232x9)(255x10)BOSCH</t>
  </si>
  <si>
    <t>1J0698451J/P/M/S  8E0698451K 8E0698451A 1H0698451D 7M0698451 7M3698451A 7M3698451C 7M3698451E 1K0698451J 6X0698451A 5Q0698451A 5Q0698451E 6R0698451</t>
  </si>
  <si>
    <t>Колодки торм.задн.Окт.Окт.2.Окт.5E-.Фаб.Superb./VW диск.(232x9)(255x10)BREMBO</t>
  </si>
  <si>
    <t>Колодки торм.задн.Окт.Окт.2.Окт.5E-.Фаб.Superb./VW диск.(232x9)(255x10)FENOX</t>
  </si>
  <si>
    <t>Колодки торм.задн.Окт.Окт.2.Окт.5E-.Фаб.Superb./VW диск.(232x9)(255x10)VALEO</t>
  </si>
  <si>
    <t>1J0698451J/P/M/S  8E0698451K 8E0698451A 1H0698451D 7M0698451 7M3698451A 7M3698451C 7M3698451E 1K0698451J 6X0698451A</t>
  </si>
  <si>
    <t>Колодки торм.задн.Окт.Фаб.Superb.диск.Окт.2 диск.(232x9)(255x10)(ориг.)без датч.</t>
  </si>
  <si>
    <t>Колодки торм.задн.Окт.Фаб.Superb.диск.Окт.2 диск.(232x9)(255x10)LUCAS</t>
  </si>
  <si>
    <t>Колодки торм.задн.Окт.Фаб.Superb.диск.Окт.2 диск.(232x9)(255x10)PAGID</t>
  </si>
  <si>
    <t>PAGID</t>
  </si>
  <si>
    <t>Колодки торм.задн.Окт.Фаб.Superb.диск.Окт.2 диск.(232x9)(255x10)REMSA</t>
  </si>
  <si>
    <t>Колодки торм.задн.Окт.Фаб.Superb.диск.Окт.2 диск.(232x9)(255x10)TEXTAR</t>
  </si>
  <si>
    <t>Колодки торм.задн.Окт.Фаб.Superb.диск.Окт.2 диск.(232x9)(255x10)TRW</t>
  </si>
  <si>
    <t>6RU698525</t>
  </si>
  <si>
    <t>Колодки торм.задн.Фаб с 11г.(барабан)  RENZO. см.ЕТКА</t>
  </si>
  <si>
    <t>RENZO</t>
  </si>
  <si>
    <t>6Y0698525</t>
  </si>
  <si>
    <t>Колодки торм.задн.Фаб./Фел.(барабан)/Фав с 94г.ABS</t>
  </si>
  <si>
    <t>6U0698525A</t>
  </si>
  <si>
    <t>Колодки торм.задн.Фаб./Фел.(барабан)/Фав с 94г.LPR</t>
  </si>
  <si>
    <t>6U0698525A 6R0698525A 6Q0698525B</t>
  </si>
  <si>
    <t>Колодки торм.задн.Фаб./Фел.(барабан)/Фав с 94г.REMSA/ROADHOUSE</t>
  </si>
  <si>
    <t>REMSA/ROADHOUSE</t>
  </si>
  <si>
    <t>Колодки торм.задн.Фаб./Фел.(барабан)/Фав с 94г.SBS</t>
  </si>
  <si>
    <t>Колодки торм.задн.Фаб./Фел.(барабан)/Фав с 94г.STELLOX</t>
  </si>
  <si>
    <t>Колодки торм.задн.Фаб./Фел.(барабан)/Фав с 94г.TEXTAR</t>
  </si>
  <si>
    <t>Колодки торм.задн.Фаб./Фел.(барабан)/Фав с 94г.TRW</t>
  </si>
  <si>
    <t>4F0698151D 4F0698151Q</t>
  </si>
  <si>
    <t>Колодки торм.пер.Audi.A6 BOSCH</t>
  </si>
  <si>
    <t>4A0698151C 4A0698151 4A0698151D 4B0698151A</t>
  </si>
  <si>
    <t>Колодки торм.пер.Audi./WV (288*15/5*112)(с датч)BOSCH</t>
  </si>
  <si>
    <t>8K0698151L 8K0698151</t>
  </si>
  <si>
    <t>Колодки торм.пер.Audi.A4.A5.Q5(312*25/314*25/5*112)(с датч) BREMBO</t>
  </si>
  <si>
    <t>Колодки торм.пер.Audi.A4.A5.Q5(312*25/314*25/5*112)(с датч) TRW</t>
  </si>
  <si>
    <t>Колодки торм.пер.Audi.A4.A5.Q5(312*25/314*25/5*112)(с датч) BOSCH</t>
  </si>
  <si>
    <t>4B0698151N/8E0698151J</t>
  </si>
  <si>
    <t>Колодки торм.пер.SUPERB. (288х25 или 312х25)(с датч)ATE</t>
  </si>
  <si>
    <t>Колодки торм.пер.SUPERB. (288х25 или 312х25)(с датч)REMSA</t>
  </si>
  <si>
    <t>7L6698151E</t>
  </si>
  <si>
    <t>Колодки торм.пер.Tuareg. (330х32) TRW</t>
  </si>
  <si>
    <t>8E0698151A 8E0698151N</t>
  </si>
  <si>
    <t>Колодки торм.пер.WV.Passat./Audi.A4.(280*22/5*112) STELLOX</t>
  </si>
  <si>
    <t>8E0698151B 8E0698151M</t>
  </si>
  <si>
    <t>Колодки торм.пер.WV.Passat./Audi.A4.(280*22/5*112)с датч.LPR</t>
  </si>
  <si>
    <t>4D0698151AD 4D0698151A  4D0698151E 8D0698151A 8D0698151C 8D0698151F</t>
  </si>
  <si>
    <t>Колодки торм.пер.WV.Passat./Audi.A4.MAFF</t>
  </si>
  <si>
    <t>MAFF</t>
  </si>
  <si>
    <t>8K0698151A 5N0698151</t>
  </si>
  <si>
    <t>Колодки торм.пер.WV.Tiguan./Audi.A4.A5(312*25/314*25/5*112)(с датч) BOSCH</t>
  </si>
  <si>
    <t>Колодки торм.пер.WV.Tiguan./Audi.A4.A5(312*25/314*25/5*112)(с датч) FERODO</t>
  </si>
  <si>
    <t>Колодки торм.пер.WV.Tiguan./Audi.A4.A5(312*25/314*25/5*112)(с датч) MILES</t>
  </si>
  <si>
    <t>Колодки торм.пер.WV.Tiguan./Audi.A4.A5(312*25/314*25/5*112)(с датч) TEXTAR</t>
  </si>
  <si>
    <t>Колодки торм.пер.WV.Tiguan./Audi.A4.A5(312*25/314*25/5*112)(с датч) TRW</t>
  </si>
  <si>
    <t>7L0698151J 7L0698151G 7L0698151C 7L0698151A 7L0698151E</t>
  </si>
  <si>
    <t>Колодки торм.пер.WV.Touareg /Audi.Q7./Cayen.(350*34/5*130)TRW</t>
  </si>
  <si>
    <t>7L0698151H 7L0698151D 7L0698151F</t>
  </si>
  <si>
    <t>Колодки торм.пер.WV.Touareg /Cayen.(330*32/5*130)TRW</t>
  </si>
  <si>
    <t>7L6698151B 7H0698151</t>
  </si>
  <si>
    <t>Колодки торм.пер.WV.Touareg./Transport.(308*29,5/5*130)с датч.LPR</t>
  </si>
  <si>
    <t>6R0698151A 1J0698151G/E/D</t>
  </si>
  <si>
    <t>Колодки торм.пер.Окт.1,4-2,0/Окт.2(280х22)/Фаб.(кр.1,0 и 2,0)с ГУР.(с датч)ABC</t>
  </si>
  <si>
    <t>ABC</t>
  </si>
  <si>
    <t>JZW698151 1K0698151F/A 6R0698151A 1J0698151G/E/D</t>
  </si>
  <si>
    <t>Колодки торм.пер.Окт.1,4-2,0/Окт.2(280х22)/Фаб.(кр.1,0 и 2,0)с ГУР.(с датч)ATE</t>
  </si>
  <si>
    <t>Колодки торм.пер.Окт.1,4-2,0/Окт.2(280х22)/Фаб.(кр.1,0 и 2,0)с ГУР.(с датч)BOSCH</t>
  </si>
  <si>
    <t>Колодки торм.пер.Окт.1,4-2,0/Окт.2(280х22)/Фаб.(кр.1,0 и 2,0)с ГУР.(с датч)BREMBO</t>
  </si>
  <si>
    <t>Колодки торм.пер.Окт.1,4-2,0/Окт.2(280х22)/Фаб.(кр.1,0 и 2,0)с ГУР.(с датч)GIRLING</t>
  </si>
  <si>
    <t>GIRLING</t>
  </si>
  <si>
    <t>Колодки торм.пер.Окт.1,4-2,0/Окт.2(280х22)/Фаб.(кр.1,0 и 2,0)с ГУР.(с датч)MILES</t>
  </si>
  <si>
    <t>Колодки торм.пер.Окт.1,4-2,0/Окт.2(280х22)/Фаб.(кр.1,0 и 2,0)с ГУР.(с датч)PAGID/HELLA</t>
  </si>
  <si>
    <t>PAGID/HELLA</t>
  </si>
  <si>
    <t>Колодки торм.пер.Окт.1,4-2,0/Окт.2(280х22)/Фаб.(кр.1,0 и 2,0)с ГУР.(с датч)REMSA</t>
  </si>
  <si>
    <t>Колодки торм.пер.Окт.1,4-2,0/Окт.2(280х22)/Фаб.(кр.1,0 и 2,0)с ГУР.(с датч)STELLOX</t>
  </si>
  <si>
    <t>Колодки торм.пер.Окт.1,4-2,0/Окт.2(280х22)/Фаб.(кр.1,0 и 2,0)с ГУР.(с датч)TEXTAR</t>
  </si>
  <si>
    <t>Колодки торм.пер.Окт.1,4-2,0/Окт.2(280х22)/Фаб.(кр.1,0 и 2,0)с ГУР.(с датч)TRW</t>
  </si>
  <si>
    <t>Колодки торм.пер.Окт.1,4-2,0/Окт.2(280х22)/Фаб.(кр.1,0 и 2,0)с ГУР.(с датч)ориг.</t>
  </si>
  <si>
    <t>1J0698151J/6Q0698151</t>
  </si>
  <si>
    <t>Колодки торм.пер.Окт.1,4-2,0/Окт.2(280х22)/Фаб.(кр.1,0 и 2,0)с ГУР.OPTIMAL</t>
  </si>
  <si>
    <t>Колодки торм.пер.Окт.1,4-2,0/Окт.2(280х22)/Фаб.(кр.1,0 и 2,0)с ГУР.REMSA</t>
  </si>
  <si>
    <t>Колодки торм.пер.Окт.1,4-2,0/Окт.2(280х22)/Фаб.(кр.1,0 и 2,0)с ГУР.TRW</t>
  </si>
  <si>
    <t>Колодки торм.пер.Окт.1,4-2,0/Окт.2(280х22)/Фаб.(кр.1,0 и 2,0)с ГУР.ориг.</t>
  </si>
  <si>
    <t>1J0698151M 8N0698151A 1J0698151K</t>
  </si>
  <si>
    <t>Колодки торм.пер.Окт.1,8 turbo (с датчиком) BOSCH</t>
  </si>
  <si>
    <t>1J0698151M 8N0698151A 1J0698151K JZW698151C</t>
  </si>
  <si>
    <t>Колодки торм.пер.Окт.1,8 turbo (с датчиком) VAG</t>
  </si>
  <si>
    <t>1J0698151M 8N0698151A</t>
  </si>
  <si>
    <t>Колодки торм.пер.Окт.1,8 turbo (с датчиком) FERODO</t>
  </si>
  <si>
    <t>Колодки торм.пер.Окт.1,8 turbo (с датчиком) HI-Q</t>
  </si>
  <si>
    <t>HI-Q</t>
  </si>
  <si>
    <t>Колодки торм.пер.Окт.1,8 turbo (с датчиком) REMSA</t>
  </si>
  <si>
    <t>8N0698151</t>
  </si>
  <si>
    <t>Колодки торм.пер.Окт.1,8 turbo BLITZ</t>
  </si>
  <si>
    <t>Колодки торм.пер.Окт.1,8 turbo FERODO</t>
  </si>
  <si>
    <t>Колодки торм.пер.Окт.1,8 turbo LUCAS</t>
  </si>
  <si>
    <t>Колодки торм.пер.Окт.1,8 turbo REMSA</t>
  </si>
  <si>
    <t>Колодки торм.пер.Окт.1,8 turbo TEXTAR</t>
  </si>
  <si>
    <t>8N0698151 1J0698151M</t>
  </si>
  <si>
    <t>Колодки торм.пер.Окт.1,8 turbo ориг.</t>
  </si>
  <si>
    <t>1K0698151E 5K0698151 3C0698151C 3C0698151J 1K0698151C</t>
  </si>
  <si>
    <t>Колодки торм.пер.Окт.2/Rapid (288х25 или 312х25)(с датч)(ориг.)</t>
  </si>
  <si>
    <t>Колодки торм.пер.Окт.2/Rapid (288х25 или 312х25)(с датч)FERODO</t>
  </si>
  <si>
    <t>1K0698151E 5K0698151 3C0698151C 3C0698151J 1K0698151C 3C0698151A</t>
  </si>
  <si>
    <t>Колодки торм.пер.Окт.2/Rapid (288х25 или 312х25)(с датч)AT чехия</t>
  </si>
  <si>
    <t>AT чехия</t>
  </si>
  <si>
    <t>Колодки торм.пер.Окт.2/Rapid (288х25 или 312х25)(с датч)MILES</t>
  </si>
  <si>
    <t>Колодки торм.пер.Окт.2/Rapid (288х25 или 312х25)(с датч)TRW</t>
  </si>
  <si>
    <t>Колодки торм.пер.Окт.2/Rapid (288х25 или 312х25)(с датч)VALEO</t>
  </si>
  <si>
    <t>Колодки торм.пер.Окт.2/Rapid (288х25 или 312х25)(с датч)BOSCH</t>
  </si>
  <si>
    <t>Колодки торм.пер.Окт.2/Rapid (288х25 или 312х25)(с датч)BREMBO</t>
  </si>
  <si>
    <t>5Q0698151K 8V0698151C 3Q0698151B 3C0698151E 3C0698151F 3C0698151F 3C0698151G 7N0698151C</t>
  </si>
  <si>
    <t>Колодки торм.пер.Окт.5E-/Kodiaq/VW(340х30)(с датч)MILES</t>
  </si>
  <si>
    <t>Колодки торм.пер.Окт.5E-/Kodiaq/VW(340х30)(с датч)BOSCH</t>
  </si>
  <si>
    <t>Колодки торм.пер.Окт.5E-/Kodiaq/VW(340х30)(с датч)BREMBO</t>
  </si>
  <si>
    <t>Колодки торм.пер.Окт.5E-/Kodiaq/VW(340х30)(с датч)REMSA</t>
  </si>
  <si>
    <t>Колодки торм.пер.Окт.5E-/Kodiaq/VW(340х30)(с датч)TRW</t>
  </si>
  <si>
    <t>5Q0698151C</t>
  </si>
  <si>
    <t>Колодки торм.пер.Окт.5E-/VW(276х24)(с датч)REMSA</t>
  </si>
  <si>
    <t>JZW698151AN 5Q0698151AH 5Q0698151AA 5Q0698151B 5Q0698151F 8V0698151B 8V0698151D 8V0698151 8V0698151S</t>
  </si>
  <si>
    <t>Колодки торм.пер.Окт.5E-/VW(288х25)(с датч)MILES low metallic</t>
  </si>
  <si>
    <t>Колодки торм.пер.Окт.5E-/VW(288х25)(с датч)MILES semi metallic</t>
  </si>
  <si>
    <t>Колодки торм.пер.Окт.5E-/VW(288х25)(с датч)Ferodo</t>
  </si>
  <si>
    <t>Ferodo</t>
  </si>
  <si>
    <t>Колодки торм.пер.Окт.5E-/VW(288х25)(с датч)REMSA</t>
  </si>
  <si>
    <t>Колодки торм.пер.Окт.5E-/VW(288х25)(с датч)BREMBO</t>
  </si>
  <si>
    <t>Колодки торм.пер.Окт.5E-/VW(288х25)(с датч)METACO</t>
  </si>
  <si>
    <t>METACO</t>
  </si>
  <si>
    <t>Колодки торм.пер.Окт.5E-/VW(288х25)(с датч)TRW</t>
  </si>
  <si>
    <t>6Q0698151A</t>
  </si>
  <si>
    <t>Колодки торм.пер.Фаб./Фаб.2/Roomst.(на диск 288х25) BOSCH</t>
  </si>
  <si>
    <t>Колодки торм.пер.Фаб./Фаб.2/Roomst.(на диск 288х25) GIRLING</t>
  </si>
  <si>
    <t>Колодки торм.пер.Фаб./Фаб.2/Roomst.(на диск 288х25) LUCAS</t>
  </si>
  <si>
    <t>6Q0698151C</t>
  </si>
  <si>
    <t>Колодки торм.пер.Фаб./Фаб.2/Roomst.(на диск 288х25)(с датчиком) BOSCH</t>
  </si>
  <si>
    <t>Колодки торм.пер.Фаб./Фаб.2/Roomst.(на диск 288х25)(с датчиком) Miles</t>
  </si>
  <si>
    <t>Колодки торм.пер.Фаб./Фаб.2/Roomst.(на диск 288х25)(с датчиком)(ориг.)</t>
  </si>
  <si>
    <t>6RU698151 6RU698151A 6RF615109D</t>
  </si>
  <si>
    <t>Колодки торм.пер.Фаб.2/Rapid/WV.Polo 1,6 (256*22*100) Blitz</t>
  </si>
  <si>
    <t>Колодки торм.пер.Фаб.2/Rapid/WV.Polo 1,6 (256*22*100) FERODO</t>
  </si>
  <si>
    <t>Колодки торм.пер.Фаб.2/Rapid/WV.Polo 1,6 (256*22*100) PAGID</t>
  </si>
  <si>
    <t>Колодки торм.пер.Фаб.2/Rapid/WV.Polo 1,6 (256*22*100) REMSA</t>
  </si>
  <si>
    <t>6N0698151C</t>
  </si>
  <si>
    <t>Колодки торм.пер.Фаб.без Гур./Фаб.2.STARMANN</t>
  </si>
  <si>
    <t>Колодки торм.пер.Фаб.с 05г./Фаб.без Гур./Фаб.2.(ориг.)</t>
  </si>
  <si>
    <t>6Q0698151B</t>
  </si>
  <si>
    <t>Колодки торм.пер.Фаб.с 05г./Фаб.без Гур./Фаб.2.(с датчиком)(ориг.)</t>
  </si>
  <si>
    <t>Колодки торм.пер.Фаб.с 05г./Фаб.без Гур./Фаб.2.(с датчиком)VIKA</t>
  </si>
  <si>
    <t>Колодки торм.пер.Фаб.с 05г./Фаб.без Гур./Фаб.2.FOMAR</t>
  </si>
  <si>
    <t>FOMAR</t>
  </si>
  <si>
    <t>Колодки торм.пер.Фаб.с 05г./Фаб.без Гур./Фаб.2.LPR</t>
  </si>
  <si>
    <t>Колодки торм.пер.Фаб.с 05г./Фаб.без Гур./Фаб.2.ZIMMERMAN</t>
  </si>
  <si>
    <t>6U0698151B</t>
  </si>
  <si>
    <t>Колодки торм.пер.Фав.Фел.FERODO</t>
  </si>
  <si>
    <t>Колодки торм.пер.Фав.Фел.HI-Q</t>
  </si>
  <si>
    <t>Колодки торм.пер.Фав.Фел.LUCAS/TRW</t>
  </si>
  <si>
    <t>LUCAS/TRW</t>
  </si>
  <si>
    <t>Колодки торм.пер.Фав.Фел.OPTIMAL</t>
  </si>
  <si>
    <t>Колодки торм.пер.Фав.Фел.REMSA</t>
  </si>
  <si>
    <t>Колодки торм.пер.Фав.Фел.SBS</t>
  </si>
  <si>
    <t>Колодки торм.пер.Фав.Фел.Miles</t>
  </si>
  <si>
    <t>Колодки торм.пер.Фав.Фел.STELLOX</t>
  </si>
  <si>
    <t>Колодки торм.пер.Фав.Фел.TEXTAR</t>
  </si>
  <si>
    <t>5JA601151A FOD 5JA601151 FOD</t>
  </si>
  <si>
    <t>Колпак диска литого (в центр.)Pullman</t>
  </si>
  <si>
    <t>3B7601171XXX</t>
  </si>
  <si>
    <t>Колпак диска литого Окт.01(в центр.)калужской сборки</t>
  </si>
  <si>
    <t>1U0601147C 7ZS</t>
  </si>
  <si>
    <t>Колпак диска Окт.(больш.)</t>
  </si>
  <si>
    <t>1U0601147D MHB</t>
  </si>
  <si>
    <t>Колпак диска Окт.01(больш.)</t>
  </si>
  <si>
    <t>1U0601147G MHB</t>
  </si>
  <si>
    <t xml:space="preserve">1Z0601147A </t>
  </si>
  <si>
    <t>Колпак диска Окт.2 (6Jx15H2 ET47) AVANGARDA</t>
  </si>
  <si>
    <t xml:space="preserve">1Z0601147 </t>
  </si>
  <si>
    <t>Колпак диска Окт.2 (6Jx15H2 ET47) CASTLE</t>
  </si>
  <si>
    <t xml:space="preserve">1Z0601147E 1Z0071435 </t>
  </si>
  <si>
    <t>Колпак диска Окт.2 (6Jx15H2 ET47) GASPRA</t>
  </si>
  <si>
    <t xml:space="preserve">5E0601147D </t>
  </si>
  <si>
    <t>Колпак диска Окт.5E- (6Jx16) HERMES 15</t>
  </si>
  <si>
    <t>5J0601147A MHB</t>
  </si>
  <si>
    <t>Колпак диска Фабия 2./Roomst. (DRACO)R14</t>
  </si>
  <si>
    <t>5J0601147H MHB</t>
  </si>
  <si>
    <t>Колпак диска Фабия 2./Roomst. (SATELLITE)R15</t>
  </si>
  <si>
    <t>5J0601147F MHB</t>
  </si>
  <si>
    <t>Колпак диска Фабия 2./Roomst. (TETHYS)R14</t>
  </si>
  <si>
    <t>5J0601147K Z31</t>
  </si>
  <si>
    <t>6Y0601147A Z31</t>
  </si>
  <si>
    <t>Колпак диска Фабия(Классик)</t>
  </si>
  <si>
    <t>6Y0601147C MWS</t>
  </si>
  <si>
    <t>Колпак диска Фабия(Комфорт)</t>
  </si>
  <si>
    <t>1Z0601173</t>
  </si>
  <si>
    <t>Колпачек колесного болта Окт./Фаб./Румстер</t>
  </si>
  <si>
    <t>Колпачек колесного болта Окт./Фаб./Румстер(темно-серый)</t>
  </si>
  <si>
    <t>06D198151E</t>
  </si>
  <si>
    <t>Кольца поршн.Окт.2.Фаб.WV.2,0(к-кт на 1 поршень) KS</t>
  </si>
  <si>
    <t>036198151K</t>
  </si>
  <si>
    <t>Кольца поршн.Окт.2.Фаб.WV.BUD/BXW(к-кт на 1 поршень) GOETZE</t>
  </si>
  <si>
    <t>04E198151H 04E198151E 04E198151L</t>
  </si>
  <si>
    <t>Кольца поршн.Окт.5E-/VW.CWVA(к-кт на двигатель) не ориг.</t>
  </si>
  <si>
    <t>06B198151</t>
  </si>
  <si>
    <t>Кольца поршн.Окт.AEH/AKL(к-кт на 1 поршень) ориг.</t>
  </si>
  <si>
    <t>Кольца поршн.Окт.AEH/AKL(комплект 1 поршень)номин. GOETZE</t>
  </si>
  <si>
    <t>Кольца поршн.Окт.AEH/AKL(комплект 1 поршень)номин. KS</t>
  </si>
  <si>
    <t>Кольца поршн.Окт.AEH/AKL(комплект 1 поршень)номин. NE</t>
  </si>
  <si>
    <t>NE</t>
  </si>
  <si>
    <t>800039440050</t>
  </si>
  <si>
    <t>Кольца поршн.Окт.AEH/AKL(комплект 4 поршня)2-й рем.+0,50 KS</t>
  </si>
  <si>
    <t>Кольца поршн.Окт.AEH/AKL(комплект 4 поршня)номин. KS</t>
  </si>
  <si>
    <t>Кольца поршн.Окт.AEH/AKL(комплект 4 поршня)номин. MAHLE</t>
  </si>
  <si>
    <t>06B198151B</t>
  </si>
  <si>
    <t>Кольца поршн.Окт.AGN/AGU/AWT/AEB/ADR(к-кт на 1 поршень) ориг.</t>
  </si>
  <si>
    <t>Кольца поршн.Окт.AGN/AGU/AWT/AEB/ADR(к-т на 1 поршень) GOETZE</t>
  </si>
  <si>
    <t>Кольца поршн.Окт.AGN/AGU/AWT/AEB/ADR(к-т на 1 поршень) MAHLE</t>
  </si>
  <si>
    <t>06B198151A 06B198151C</t>
  </si>
  <si>
    <t>Кольца поршн.Окт.AVU/BSE(к-т на 1 поршень) GOETZE</t>
  </si>
  <si>
    <t>Кольца поршн.Окт.AVU/BSE(к-т на 1 поршень) KS</t>
  </si>
  <si>
    <t>047198151A</t>
  </si>
  <si>
    <t>Кольца поршн.Фаб.AZE/AZF/AME/ATZ/AQW.Окт.AMD(к-кт на 1 поршень) ориг.</t>
  </si>
  <si>
    <t>Кольца поршн.Фаб.AZE/AZF/AME/ATZ/AQW.Окт.AMD(к-кт на 1 поршень)не ориг.</t>
  </si>
  <si>
    <t>Кольца поршн.Фав.Фел.(к-кт на 1 поршень) KS</t>
  </si>
  <si>
    <t>Кольца поршн.Фав.Фел.(к-кт на 1 поршень) NPR</t>
  </si>
  <si>
    <t>NPR</t>
  </si>
  <si>
    <t>Кольца поршн.Фав.Фел.(к-кт) APEX</t>
  </si>
  <si>
    <t>APEX</t>
  </si>
  <si>
    <t>Кольца поршн.Фав.Фел.(к-кт) GOETZE</t>
  </si>
  <si>
    <t>Кольца поршн.Фав.Фел.(к-кт) KS</t>
  </si>
  <si>
    <t>Кольца поршн.Фав.Фел.(к-кт) VIKA</t>
  </si>
  <si>
    <t>047107301B</t>
  </si>
  <si>
    <t>Кольца поршн.Фав.Фел.верхн</t>
  </si>
  <si>
    <t>047107319</t>
  </si>
  <si>
    <t>Кольца поршн.Фав.Фел.нижн</t>
  </si>
  <si>
    <t>047107311B</t>
  </si>
  <si>
    <t>Кольца поршн.Фав.Фел.средн</t>
  </si>
  <si>
    <t>Кольца поршн.Фел./Окт.2.Фаб.WV.BCA/BUD/BXW/BKY(к-кт на 1 поршень) KS</t>
  </si>
  <si>
    <t>036198151A 030198151F</t>
  </si>
  <si>
    <t>Кольца поршн.Фел./Окт.Фаб.WV.AEE/AXP/AZQ/AUA/AUB(к-кт на 1 поршень) GOETZE</t>
  </si>
  <si>
    <t>Кольца поршн.Фел./Окт.Фаб.WV.AEE/AXP/AZQ/AUA/AUB(к-кт на 1 поршень) NPR</t>
  </si>
  <si>
    <t>Кольца поршн.Фел./Окт.Фаб.WV.AEE/AXP/AZQ/AUA/AUB(к-кт на 1 поршень) ориг.</t>
  </si>
  <si>
    <t>020409374</t>
  </si>
  <si>
    <t>Кольцо коническое фланца КПП Окт/Фаб/Roomst/Superb/Yeti</t>
  </si>
  <si>
    <t>Кольцо коническое фланца КПП Окт/Фаб/Roomst/Superb/Yeti LEX</t>
  </si>
  <si>
    <t>Кольцо коническое фланца КПП Окт/Фаб/Roomst/Superb/Yeti не ориг.</t>
  </si>
  <si>
    <t>047103147B</t>
  </si>
  <si>
    <t>Кольцо регул.под гильзу 0,10 мм.Фел.</t>
  </si>
  <si>
    <t>047103147</t>
  </si>
  <si>
    <t>Кольцо регул.под гильзу 0,12 мм.Фел.</t>
  </si>
  <si>
    <t>047103147A</t>
  </si>
  <si>
    <t>Кольцо регул.под гильзу 0,14 мм.Фел.</t>
  </si>
  <si>
    <t>N  0122942</t>
  </si>
  <si>
    <t>Кольцо стоп.вала маслянного насоса Superb.2 до 13г./VW 2,0D 77мм.</t>
  </si>
  <si>
    <t>6U0407297A</t>
  </si>
  <si>
    <t>Кольцо стоп.вала наружн.ШРУСа</t>
  </si>
  <si>
    <t>N  90815903</t>
  </si>
  <si>
    <t>Кольцо стоп.механизма выбора передач.Окт.</t>
  </si>
  <si>
    <t>1K0711522</t>
  </si>
  <si>
    <t>Кольцо стоп.механизма выбора передач.Окт.2/Superb/VW</t>
  </si>
  <si>
    <t>6U0407297B</t>
  </si>
  <si>
    <t>Кольцо стоп.наружн.части внутр.ШРУСа 08.87&gt;</t>
  </si>
  <si>
    <t>6U0721194A</t>
  </si>
  <si>
    <t>Кольцо стоп.педали сцепления Фел.</t>
  </si>
  <si>
    <t>1J0127250</t>
  </si>
  <si>
    <t>Кольцо стоп.топливного фильтра 1,9дизель</t>
  </si>
  <si>
    <t>992929486</t>
  </si>
  <si>
    <t>Кольцо стоп.троса газа.Фел.</t>
  </si>
  <si>
    <t>N  0124352</t>
  </si>
  <si>
    <t>Кольцо стоп.троса сцепления Фел.</t>
  </si>
  <si>
    <t>N  90563801</t>
  </si>
  <si>
    <t>Кольцо уплотнительное втулки пальца кпп.Фел.</t>
  </si>
  <si>
    <t>N  90043201</t>
  </si>
  <si>
    <t>Кольцо уплотнительное на палец(идет 6шт.)</t>
  </si>
  <si>
    <t>047905261</t>
  </si>
  <si>
    <t>Кольцо уплотнительное трамблера</t>
  </si>
  <si>
    <t>N  90362001</t>
  </si>
  <si>
    <t>Кольцо уплотнительное шарнира тяги кпп.Фел.</t>
  </si>
  <si>
    <t>047105635C</t>
  </si>
  <si>
    <t>Кольцо установочное коленвала(1-й рем).Фел.</t>
  </si>
  <si>
    <t>114018492</t>
  </si>
  <si>
    <t>Кольцо установочное коленвала(2-й рем).Фел.</t>
  </si>
  <si>
    <t>047105635B</t>
  </si>
  <si>
    <t>Кольцо установочное коленвала(номинал).Фаб.AZE,AZF,AME,AQW,ATZ</t>
  </si>
  <si>
    <t>047105635A</t>
  </si>
  <si>
    <t>Кольцо установочное коленвала(номинал).Фел.</t>
  </si>
  <si>
    <t>Кольцо установочное коленвала(номинал).Фел.(не ориг.)</t>
  </si>
  <si>
    <t>4D0/8D0905351</t>
  </si>
  <si>
    <t>Коммутатор Окт.AGU BERU</t>
  </si>
  <si>
    <t>Коммутатор Окт.AGU HANS CGA</t>
  </si>
  <si>
    <t>Коммутатор Окт.AGU HANS PRIES</t>
  </si>
  <si>
    <t>Коммутатор Окт.AGU JP</t>
  </si>
  <si>
    <t>Коммутатор Окт.AGU VEMO</t>
  </si>
  <si>
    <t>Коммутатор Окт.AKL/AEH/AGN.Фаб.AUA/AUB/BBY/BBZ/AZL(вставляется в катушку)HANS PRIES</t>
  </si>
  <si>
    <t xml:space="preserve">6U0905349 </t>
  </si>
  <si>
    <t>Коммутатор Фел.1,3 (не ориг.)</t>
  </si>
  <si>
    <t>Коммутатор Фел.1,3 BERU</t>
  </si>
  <si>
    <t>Коммутатор Фел.1,3 MOBILETRON</t>
  </si>
  <si>
    <t>Коммутатор Фел.1,3 TRANSPRO</t>
  </si>
  <si>
    <t>TRANSPRO</t>
  </si>
  <si>
    <t>1J0711729F</t>
  </si>
  <si>
    <t>Консоль кулисы кпп Окт.1,4/1,6</t>
  </si>
  <si>
    <t>Консоль кулисы кпп Окт.1,4/1,6 NTY</t>
  </si>
  <si>
    <t>Консоль кулисы кпп Окт.1,4/1,6 (не ориг.)</t>
  </si>
  <si>
    <t>6RA905865B 6RA905865A 6RA905865</t>
  </si>
  <si>
    <t>Конт.группа замка зажиг.Rapid.</t>
  </si>
  <si>
    <t>Конт.группа замка зажиг.Rapid. Borsehung</t>
  </si>
  <si>
    <t>6U0905851B</t>
  </si>
  <si>
    <t>Конт.группа замка зажиг.Фел.</t>
  </si>
  <si>
    <t>Конт.группа замка зажиг.Фел.(не ориг.)</t>
  </si>
  <si>
    <t>Конт.группа замка зажиг.Фел.JP</t>
  </si>
  <si>
    <t>4A0905849B</t>
  </si>
  <si>
    <t>Контактная группа замка зажигания Окт./Audi.</t>
  </si>
  <si>
    <t>Контактная группа замка зажигания Окт./Audi.HANS PRIES</t>
  </si>
  <si>
    <t>5Q0905849C</t>
  </si>
  <si>
    <t>Контактная группа замка зажигания Окт.5E-.(не ориг.)</t>
  </si>
  <si>
    <t>4B0905849</t>
  </si>
  <si>
    <t>Контактная группа замка зажигания Окт.Фаб.FEBI</t>
  </si>
  <si>
    <t>Контактная группа замка зажигания Окт.Фаб.JP</t>
  </si>
  <si>
    <t>Контактная группа замка зажигания Окт.Фаб.HANS PRIES</t>
  </si>
  <si>
    <t>Контактная группа замка зажигания Окт.Фаб.MEYLE</t>
  </si>
  <si>
    <t>047141025G</t>
  </si>
  <si>
    <t>Корзина сцепления 1,3Фел.SACHS</t>
  </si>
  <si>
    <t>032141025G</t>
  </si>
  <si>
    <t>Корзина сцепления 1,6Фел.SACHS</t>
  </si>
  <si>
    <t>03D141025B</t>
  </si>
  <si>
    <t>Корзина сцепления Фаб.1,2 AWY,BMD,AZQ,BME,BBM,BZG/ROOMSTER(ориг.)</t>
  </si>
  <si>
    <t>047141025F</t>
  </si>
  <si>
    <t>Корзина сцепления Фаб.AME,AQW,ATZ,AZE,AZF,ARV,AQV(SACHS)</t>
  </si>
  <si>
    <t>047109443B</t>
  </si>
  <si>
    <t>Коромысло клапана Фел.(лев.)</t>
  </si>
  <si>
    <t>047109443</t>
  </si>
  <si>
    <t>Коромысло клапана Фел.(прав.)</t>
  </si>
  <si>
    <t>047109443A</t>
  </si>
  <si>
    <t>Коромысло клапана Фел.(центр.)</t>
  </si>
  <si>
    <t>1K0129607C 1F0129607 1K0129607AQ</t>
  </si>
  <si>
    <t>Корпус воздушного фильтра Окт.2 в сб.1,6-2,0л.(не ориг.)</t>
  </si>
  <si>
    <t>Корпус воздушного фильтра Окт.2 в сб.1,6-2,0л.Borsehung</t>
  </si>
  <si>
    <t>1K0129607AG</t>
  </si>
  <si>
    <t>Корпус воздушного фильтра Окт.2./Superb.2./Yeti. в сб.1,8л. SOLLO</t>
  </si>
  <si>
    <t>Корпус воздушного фильтра Окт.2./Superb.2./Yeti. в сб.1,8л.(не ориг.)</t>
  </si>
  <si>
    <t>Корпус воздушного фильтра Окт.2./Superb.2./Yeti. в сб.1,8л.Borsehung</t>
  </si>
  <si>
    <t>Корпус воздушного фильтра Окт.2./Superb.2./Yeti. в сб.1,8л.DOMINANT не соответствует привезли 1K0129622D</t>
  </si>
  <si>
    <t>Корпус воздушного фильтра Окт.2./Superb.2./Yeti. в сб.1,8л.HILLPORT</t>
  </si>
  <si>
    <t>3C0129607AQ</t>
  </si>
  <si>
    <t>Корпус воздушного фильтра Окт.2./Superb.2./Yeti. в сб.2,0D л.(не ориг.)</t>
  </si>
  <si>
    <t>3C0129607BH</t>
  </si>
  <si>
    <t>Корпус воздушного фильтра Окт.2./Superb.2./Yeti. в сб.2,0D л.(ориг.) см.ETKA</t>
  </si>
  <si>
    <t>1K0129607AL 1K0129607E</t>
  </si>
  <si>
    <t>Корпус воздушного фильтра Окт.2./Superb.2./Yeti./WV в сб.1,2t/1,4t Borsehung</t>
  </si>
  <si>
    <t>Корпус воздушного фильтра Окт.2./Superb.2./Yeti./WV в сб.1,2t/1,4t(не ориг.)</t>
  </si>
  <si>
    <t>Корпус воздушного фильтра Окт.2./Superb.2./Yeti./WV в сб.1,2t/1,4t(ориг.)</t>
  </si>
  <si>
    <t>036129611CN</t>
  </si>
  <si>
    <t>Корпус воздушного фильтра Окт.2./Фаб.2/WV в сб.1,4/1,6(ориг.)см ETKA</t>
  </si>
  <si>
    <t>036129611CM 036129611CJ</t>
  </si>
  <si>
    <t>04E129607AS</t>
  </si>
  <si>
    <t>Корпус воздушного фильтра Окт.5E-/Rapid/VW в сб.1,6л.(АКПП)подходит на мех. SAT</t>
  </si>
  <si>
    <t>Корпус воздушного фильтра Окт.5E-/Rapid/VW в сб.1,6л.(АКПП)подходит на мех.</t>
  </si>
  <si>
    <t>04E129607AR</t>
  </si>
  <si>
    <t>Корпус воздушного фильтра Окт.5E-/Rapid/VW в сб.1,6л.(мех)</t>
  </si>
  <si>
    <t>04E129611G</t>
  </si>
  <si>
    <t>Корпус воздушного фильтра Окт.5E-/VW в сб.1,2-1,4л.</t>
  </si>
  <si>
    <t>Корпус воздушного фильтра Окт.5E-/VW в сб.1,2-1,4л.DOMINANT</t>
  </si>
  <si>
    <t>Корпус воздушного фильтра Окт.5E-/VW в сб.1,2-1,4л.SOLLO</t>
  </si>
  <si>
    <t>5Q0129607AD 5Q0129607AC 5QD129607A</t>
  </si>
  <si>
    <t>Корпус воздушного фильтра Окт.5E-/VW в сб.1,8-2,0л.(верхняя часть)</t>
  </si>
  <si>
    <t>8L0133837</t>
  </si>
  <si>
    <t>Корпус воздушного фильтра Окт.AGU в сб.1,8л.</t>
  </si>
  <si>
    <t>1J0129607S</t>
  </si>
  <si>
    <t>Корпус воздушного фильтра Окт.AKL/AEH/AVU/BFQ в сб.1,6-2,0л.</t>
  </si>
  <si>
    <t>5JF129607A</t>
  </si>
  <si>
    <t>Корпус воздушного фильтра Фаб.2/WV в сб.1,2(ориг.)см ETKA</t>
  </si>
  <si>
    <t>047129607B</t>
  </si>
  <si>
    <t>Корпус воздушного фильтра Фел.1,3карб.</t>
  </si>
  <si>
    <t>6Y0129607D</t>
  </si>
  <si>
    <t>Корпус воздушного фильтраФаб./Фаб.2./Roomst. в сб.1,2/1,4л.</t>
  </si>
  <si>
    <t>02E305045</t>
  </si>
  <si>
    <t>Корпус маслянного фильтра DSG DQ250 мокрая Patron</t>
  </si>
  <si>
    <t>Patron</t>
  </si>
  <si>
    <t>Корпус маслянного фильтра DSG DQ250 мокрая Pullman</t>
  </si>
  <si>
    <t>Корпус маслянного фильтра DSG DQ250 мокрая VAG</t>
  </si>
  <si>
    <t xml:space="preserve">5L0857532 </t>
  </si>
  <si>
    <t>Корпус зеркала Yeti. прав.(ободок)</t>
  </si>
  <si>
    <t>Корпус зеркала лев. Superb.2.электр.(складыв. и с памятью)</t>
  </si>
  <si>
    <t>2HH857507AS</t>
  </si>
  <si>
    <t>Корпус зеркала лев. WV Amarok.электр. ориг.</t>
  </si>
  <si>
    <t>3C1857507CN 3C1857507DP</t>
  </si>
  <si>
    <t>Корпус зеркала лев. WV Passt.B6.электр. ориг.</t>
  </si>
  <si>
    <t>2K5857507AH 9B9</t>
  </si>
  <si>
    <t>Корпус зеркала лев.WV Caddi.(без эл-та и крышки)</t>
  </si>
  <si>
    <t>7H1857527GRU</t>
  </si>
  <si>
    <t>Корпус зеркала лев.WV Caddi.(вехн.часть)</t>
  </si>
  <si>
    <t>6R0857537</t>
  </si>
  <si>
    <t>Корпус зеркала лев.WV Golf 6.(вехн.часть)(Тайвань)</t>
  </si>
  <si>
    <t>3C8857537 GRU</t>
  </si>
  <si>
    <t>Корпус зеркала лев.WV Jetta 6-7(вехн.часть)</t>
  </si>
  <si>
    <t xml:space="preserve">5Z1857537 </t>
  </si>
  <si>
    <t>Корпус зеркала лев.WV Polo/Rapid(вехн.часть)</t>
  </si>
  <si>
    <t xml:space="preserve">1U0857537E </t>
  </si>
  <si>
    <t>Корпус зеркала лев.Окт.(вехн.часть)</t>
  </si>
  <si>
    <t xml:space="preserve">1Z0857537A </t>
  </si>
  <si>
    <t>Корпус зеркала лев.Окт.2.(вехн.часть)</t>
  </si>
  <si>
    <t>3T0857537B PG2</t>
  </si>
  <si>
    <t>Корпус зеркала лев.Окт.2./Superb.2.с 09г.(вехн.часть)черный</t>
  </si>
  <si>
    <t>5E0857537A</t>
  </si>
  <si>
    <t>Корпус зеркала лев.Окт.5E-.(вехн.часть)не ориг.</t>
  </si>
  <si>
    <t xml:space="preserve">6Y0857537 </t>
  </si>
  <si>
    <t>Корпус зеркала лев.Фаб.(вехн.часть)</t>
  </si>
  <si>
    <t>Корпус зеркала прав. Superb.2.электр.(складыв. и с памятью)</t>
  </si>
  <si>
    <t>3C1857508DM</t>
  </si>
  <si>
    <t>Корпус зеркала прав. WV Passt.B6.электр. ориг.</t>
  </si>
  <si>
    <t>2K5857508AP 9B9</t>
  </si>
  <si>
    <t>Корпус зеркала прав.WV Caddi.(без эл-та и крышки)</t>
  </si>
  <si>
    <t>6R0857538</t>
  </si>
  <si>
    <t>Корпус зеркала прав.WV Golf 6.(вехн.часть)(Тайвань)</t>
  </si>
  <si>
    <t xml:space="preserve">5Z1857538 </t>
  </si>
  <si>
    <t>Корпус зеркала прав.WV Polo/Rapid(вехн.часть)</t>
  </si>
  <si>
    <t xml:space="preserve">1U0857538E </t>
  </si>
  <si>
    <t>Корпус зеркала прав.Окт.(большое)(вехн.часть)</t>
  </si>
  <si>
    <t>1U1857538 gru</t>
  </si>
  <si>
    <t>Корпус зеркала прав.Окт.(маленькое)(вехн.часть)</t>
  </si>
  <si>
    <t>1Z0857538</t>
  </si>
  <si>
    <t>Корпус зеркала прав.Окт.2.(вехн.часть)</t>
  </si>
  <si>
    <t>3T0857538</t>
  </si>
  <si>
    <t>Корпус зеркала прав.Окт.2./Superb.2.с 09г.(вехн.часть)</t>
  </si>
  <si>
    <t>3T0857538B PG2</t>
  </si>
  <si>
    <t>Корпус зеркала прав.Окт.2./Superb.2.с 09г.(вехн.часть)черный</t>
  </si>
  <si>
    <t>5E0857538A</t>
  </si>
  <si>
    <t>Корпус зеркала прав.Окт.5E-.(вехн.часть)</t>
  </si>
  <si>
    <t>Корпус зеркала прав.Окт.5E-.(вехн.часть)не ориг.</t>
  </si>
  <si>
    <t xml:space="preserve">5J0857537 </t>
  </si>
  <si>
    <t>Корпус зеркала Фаб.2./Roomst. лев.(вехн.часть)</t>
  </si>
  <si>
    <t xml:space="preserve">5J0857603 </t>
  </si>
  <si>
    <t>Корпус зеркала Фаб.2./Roomst. лев.(нижн.часть)</t>
  </si>
  <si>
    <t xml:space="preserve">5J0857531 </t>
  </si>
  <si>
    <t>Корпус зеркала Фаб.2./Roomst. лев.(ободок)</t>
  </si>
  <si>
    <t xml:space="preserve">5J0857538 </t>
  </si>
  <si>
    <t>Корпус зеркала Фаб.2./Roomst. прав.(вехн.часть)</t>
  </si>
  <si>
    <t xml:space="preserve">5J0857604 </t>
  </si>
  <si>
    <t>Корпус зеркала Фаб.2./Roomst. прав.(нижн.часть)</t>
  </si>
  <si>
    <t xml:space="preserve">5J0857532 </t>
  </si>
  <si>
    <t>Корпус зеркала Фаб.2./Roomst. прав.(ободок)</t>
  </si>
  <si>
    <t>06A103247</t>
  </si>
  <si>
    <t>Корпус клапана картерных газов Окт.Окт.2/VW</t>
  </si>
  <si>
    <t>1U0955109A</t>
  </si>
  <si>
    <t>Корпус омывателя фары Окт.01.левой и правой Окт.01</t>
  </si>
  <si>
    <t>6Y0955110A</t>
  </si>
  <si>
    <t>Корпус омывателя фары Фаб.правый</t>
  </si>
  <si>
    <t>1J0973802</t>
  </si>
  <si>
    <t>Корпус разьема плоский 2pin(датчика износа колодок)</t>
  </si>
  <si>
    <t>1J0973722</t>
  </si>
  <si>
    <t>Корпус разьема плоский 2pin(п/т фар)</t>
  </si>
  <si>
    <t>1J0972754</t>
  </si>
  <si>
    <t>Корпус разьема плоский 4pin(сопр.отопителя)</t>
  </si>
  <si>
    <t>4H0973713</t>
  </si>
  <si>
    <t>Корпус разьема плоский 6pin Мама см.ETKA</t>
  </si>
  <si>
    <t>3B0973813</t>
  </si>
  <si>
    <t>Корпус разьема плоский 6pin Папа см.ETKA</t>
  </si>
  <si>
    <t>4H0973714</t>
  </si>
  <si>
    <t>Корпус разьема плоский 8pin Мама см.ETKA</t>
  </si>
  <si>
    <t>1J0973814</t>
  </si>
  <si>
    <t>Корпус разьема плоский 8pin Папа см.ETKA SOLLO</t>
  </si>
  <si>
    <t>1J0941295A</t>
  </si>
  <si>
    <t>Корректор фар Окт.5E-/Окт.01(электрический)</t>
  </si>
  <si>
    <t>Корректор фар Окт.5E-/Окт.01(электрический)не ориг.</t>
  </si>
  <si>
    <t>3T0050300F9E</t>
  </si>
  <si>
    <t>Краска "Candy White" к-кт 2х9мл.</t>
  </si>
  <si>
    <t>1K0201827A</t>
  </si>
  <si>
    <t>Кронштейн абсорбера Окт.2./Superb./Yeti.</t>
  </si>
  <si>
    <t>5JH807393A</t>
  </si>
  <si>
    <t>Кронштейн бампера задн.Rapid.лев.</t>
  </si>
  <si>
    <t>60U807393</t>
  </si>
  <si>
    <t>Кронштейн бампера задн.Rapid.лев.боков.</t>
  </si>
  <si>
    <t>5JH807394A</t>
  </si>
  <si>
    <t>Кронштейн бампера задн.Rapid.прав.</t>
  </si>
  <si>
    <t>60U807394</t>
  </si>
  <si>
    <t>Кронштейн бампера задн.Rapid.прав.боков.</t>
  </si>
  <si>
    <t>5JH807863A</t>
  </si>
  <si>
    <t>Кронштейн бампера задн.Rapid.центр.</t>
  </si>
  <si>
    <t>3T9807861</t>
  </si>
  <si>
    <t>Кронштейн бампера задн.Superb.2.комби лев. к центру</t>
  </si>
  <si>
    <t>3T9807862</t>
  </si>
  <si>
    <t>Кронштейн бампера задн.Superb.2.комби прав. к центру</t>
  </si>
  <si>
    <t>3T5807863A</t>
  </si>
  <si>
    <t>Кронштейн бампера задн.Superb.2.лев. к центру</t>
  </si>
  <si>
    <t>3T5807394A</t>
  </si>
  <si>
    <t>Кронштейн бампера задн.Superb.2.прав.</t>
  </si>
  <si>
    <t>3T5807864A</t>
  </si>
  <si>
    <t>Кронштейн бампера задн.Superb.2.прав. к центру</t>
  </si>
  <si>
    <t>3V5807863</t>
  </si>
  <si>
    <t>Кронштейн бампера задн.Superb.3.центр.</t>
  </si>
  <si>
    <t>3U5807393</t>
  </si>
  <si>
    <t>Кронштейн бампера задн.Superb.лев.</t>
  </si>
  <si>
    <t>5C6807393</t>
  </si>
  <si>
    <t>Кронштейн бампера задн.VW Jetta 6 лев.седан</t>
  </si>
  <si>
    <t>3AE807377</t>
  </si>
  <si>
    <t>Кронштейн бампера задн.VW Passat B7 лев.седан</t>
  </si>
  <si>
    <t>3AE807378</t>
  </si>
  <si>
    <t>Кронштейн бампера задн.VW Passat B7 прав.седан</t>
  </si>
  <si>
    <t>6RU807393 6RU807393B</t>
  </si>
  <si>
    <t>Кронштейн бампера задн.VW Polo лев.седан</t>
  </si>
  <si>
    <t>Кронштейн бампера задн.VW Polo лев.седан NSP</t>
  </si>
  <si>
    <t>6RU807394 6RU807394B</t>
  </si>
  <si>
    <t>Кронштейн бампера задн.VW Polo прав.седан</t>
  </si>
  <si>
    <t>Кронштейн бампера задн.VW Polo прав.седан NSP</t>
  </si>
  <si>
    <t>60U807394D</t>
  </si>
  <si>
    <t>Кронштейн бампера задн.VW Polo с 15г. прав.седан SAT</t>
  </si>
  <si>
    <t>6RU807863</t>
  </si>
  <si>
    <t>Кронштейн бампера задн.VW Polo центр.седан</t>
  </si>
  <si>
    <t>1J6807394A</t>
  </si>
  <si>
    <t>Кронштейн бампера задн.VW.Golf 4.прав.</t>
  </si>
  <si>
    <t>5L6807393</t>
  </si>
  <si>
    <t>Кронштейн бампера задн.Yeti.лев.</t>
  </si>
  <si>
    <t>5L6807394</t>
  </si>
  <si>
    <t>Кронштейн бампера задн.Yeti.прав.</t>
  </si>
  <si>
    <t>1Z9807863</t>
  </si>
  <si>
    <t>Кронштейн бампера задн.Окт.2.лев.комби</t>
  </si>
  <si>
    <t>1Z5807861 1Z5807863</t>
  </si>
  <si>
    <t>Кронштейн бампера задн.Окт.2.лев.хэтчбэк ближе к центру</t>
  </si>
  <si>
    <t>Кронштейн бампера задн.Окт.2.лев.хэтчбэк ближе к центру(не ориг.)</t>
  </si>
  <si>
    <t>1Z5807147A</t>
  </si>
  <si>
    <t>Кронштейн бампера задн.Окт.2.лев.хэтчбэк(железный)</t>
  </si>
  <si>
    <t>1Z5807862 1Z5807864</t>
  </si>
  <si>
    <t>Кронштейн бампера задн.Окт.2.прав.хэтчбэк ближе к центру</t>
  </si>
  <si>
    <t>Кронштейн бампера задн.Окт.2.прав.хэтчбэк ближе к центру(не ориг.)</t>
  </si>
  <si>
    <t>1Z5807148A</t>
  </si>
  <si>
    <t>Кронштейн бампера задн.Окт.2.прав.хэтчбэк(железный)</t>
  </si>
  <si>
    <t>1Z5807393</t>
  </si>
  <si>
    <t>Кронштейн бампера задн.Окт.2.с-09г.лев.хэтчбэк</t>
  </si>
  <si>
    <t>Кронштейн бампера задн.Окт.2.с-09г.лев.хэтчбэк не ориг.</t>
  </si>
  <si>
    <t>1Z5807394</t>
  </si>
  <si>
    <t>Кронштейн бампера задн.Окт.2.с-09г.прав.хэтчбэк</t>
  </si>
  <si>
    <t>Кронштейн бампера задн.Окт.2.с-09г.прав.хэтчбэк не ориг.</t>
  </si>
  <si>
    <t>5E5807393</t>
  </si>
  <si>
    <t>Кронштейн бампера задн.Окт.5E-.лев.боковой хэтчбэк</t>
  </si>
  <si>
    <t>Кронштейн бампера задн.Окт.5E-.лев.боковой хэтчбэк SAT</t>
  </si>
  <si>
    <t>5E5807863</t>
  </si>
  <si>
    <t>Кронштейн бампера задн.Окт.5E-.лев.центр.хэтчбэк</t>
  </si>
  <si>
    <t>5E5807394</t>
  </si>
  <si>
    <t>Кронштейн бампера задн.Окт.5E-.прав.боковой хэтчбэк</t>
  </si>
  <si>
    <t>5E5807864</t>
  </si>
  <si>
    <t>Кронштейн бампера задн.Окт.5E-.прав.центр.хэтчбэк</t>
  </si>
  <si>
    <t>5J6807375 5J6807393</t>
  </si>
  <si>
    <t>Кронштейн бампера задн.Фаб.2.лев.хэтчбэк</t>
  </si>
  <si>
    <t>Кронштейн бампера задн.Фаб.2.лев.хэтчбэк (не оригинал)</t>
  </si>
  <si>
    <t>5J6807863</t>
  </si>
  <si>
    <t>Кронштейн бампера задн.Фаб.2.лев.хэтчбэк(к центру)</t>
  </si>
  <si>
    <t>5J6807376 5J6807394</t>
  </si>
  <si>
    <t>Кронштейн бампера задн.Фаб.2.прав.хэтчбэк</t>
  </si>
  <si>
    <t>5J6807864</t>
  </si>
  <si>
    <t>Кронштейн бампера задн.Фаб.2.прав.хэтчбэк(к центру)</t>
  </si>
  <si>
    <t>5J9807863</t>
  </si>
  <si>
    <t>Кронштейн бампера задн.Фаб.2.центральный.комби(основной)</t>
  </si>
  <si>
    <t>5J9807385</t>
  </si>
  <si>
    <t>Кронштейн бампера задн.Фаб.2.центральный.комби(тонкий)</t>
  </si>
  <si>
    <t>6Y9807375A</t>
  </si>
  <si>
    <t>Кронштейн бампера задн.Фаб.лев.комби/седан</t>
  </si>
  <si>
    <t>6Y6807375B</t>
  </si>
  <si>
    <t>Кронштейн бампера задн.Фаб.лев.хэтчбэк</t>
  </si>
  <si>
    <t>6Y6807861A 6Y6807863</t>
  </si>
  <si>
    <t>Кронштейн бампера задн.Фаб.лев.хэтчбэк(к центру)</t>
  </si>
  <si>
    <t>6Y9807376A</t>
  </si>
  <si>
    <t>Кронштейн бампера задн.Фаб.прав.комби/седан</t>
  </si>
  <si>
    <t>6Y6807376B</t>
  </si>
  <si>
    <t>Кронштейн бампера задн.Фаб.прав.хэтчбэк</t>
  </si>
  <si>
    <t>6Y6807862 6Y6807864</t>
  </si>
  <si>
    <t>Кронштейн бампера задн.Фаб.прав.хэтчбэк(к центру)</t>
  </si>
  <si>
    <t>565807049</t>
  </si>
  <si>
    <t>Кронштейн бампера пер.Kodiaq. лев.(железный)</t>
  </si>
  <si>
    <t>565807050</t>
  </si>
  <si>
    <t>Кронштейн бампера пер.Kodiaq. прав.(железный)</t>
  </si>
  <si>
    <t>5JA807049</t>
  </si>
  <si>
    <t>Кронштейн бампера пер.Rapid. лев.(железный)</t>
  </si>
  <si>
    <t>5JA807050</t>
  </si>
  <si>
    <t>Кронштейн бампера пер.Rapid. прав.(железный)</t>
  </si>
  <si>
    <t>3T0807183</t>
  </si>
  <si>
    <t>Кронштейн бампера пер.Superb.2 лев.(железный)</t>
  </si>
  <si>
    <t>3T0807055</t>
  </si>
  <si>
    <t>Кронштейн бампера пер.Superb.2.лев.</t>
  </si>
  <si>
    <t>Кронштейн бампера пер.Superb.2.лев.(не оригинал)</t>
  </si>
  <si>
    <t>3T0807056</t>
  </si>
  <si>
    <t>Кронштейн бампера пер.Superb.2.прав.</t>
  </si>
  <si>
    <t>Кронштейн бампера пер.Superb.2.прав.(не оригинал)</t>
  </si>
  <si>
    <t>3U0807189</t>
  </si>
  <si>
    <t>Кронштейн бампера пер.Superb.центр.</t>
  </si>
  <si>
    <t>2H6807183A</t>
  </si>
  <si>
    <t>Кронштейн бампера пер.WV Amarok. лев.</t>
  </si>
  <si>
    <t>2HH807184</t>
  </si>
  <si>
    <t>Кронштейн бампера пер.WV Amarok. прав.</t>
  </si>
  <si>
    <t>3AA807177</t>
  </si>
  <si>
    <t>Кронштейн бампера пер.WV B7.c 11г. лев.</t>
  </si>
  <si>
    <t>3AA807183</t>
  </si>
  <si>
    <t>3AA807184</t>
  </si>
  <si>
    <t>Кронштейн бампера пер.WV B7.c 11г. прав.</t>
  </si>
  <si>
    <t>1T0807049</t>
  </si>
  <si>
    <t>Кронштейн бампера пер.WV Caddi./Touran. лев.</t>
  </si>
  <si>
    <t>2K5807184</t>
  </si>
  <si>
    <t>Кронштейн бампера пер.WV Cadi. прав.</t>
  </si>
  <si>
    <t>1K8807183B</t>
  </si>
  <si>
    <t>Кронштейн бампера пер.WV Cirocco. лев.</t>
  </si>
  <si>
    <t>1K8807184B</t>
  </si>
  <si>
    <t>Кронштейн бампера пер.WV Cirocco. прав.</t>
  </si>
  <si>
    <t>5K0807261</t>
  </si>
  <si>
    <t>Кронштейн бампера пер.WV Golf 6. лев.(пластик)</t>
  </si>
  <si>
    <t>5K0807262</t>
  </si>
  <si>
    <t>Кронштейн бампера пер.WV Golf 6. прав.(пластик)</t>
  </si>
  <si>
    <t>5M0807050</t>
  </si>
  <si>
    <t>Кронштейн бампера пер.WV Golf Plus.c 05г. прав.</t>
  </si>
  <si>
    <t>5M0807178C</t>
  </si>
  <si>
    <t>Кронштейн бампера пер.WV Golf Plus.c 05г. прав.см.ETKA</t>
  </si>
  <si>
    <t>5C6805706D</t>
  </si>
  <si>
    <t>Кронштейн бампера пер.WV Jetta с 11г.(верхний пластик)</t>
  </si>
  <si>
    <t>5C6805706D 5C6805706B</t>
  </si>
  <si>
    <t>Кронштейн бампера пер.WV Jetta с 11г.(верхний пластик) (не ориг.)</t>
  </si>
  <si>
    <t>5C6805706J</t>
  </si>
  <si>
    <t>Кронштейн бампера пер.WV Jetta с 15г.(верхний пластик)</t>
  </si>
  <si>
    <t>Кронштейн бампера пер.WV Jetta с 15г.(верхний пластик) Hillport</t>
  </si>
  <si>
    <t>Кронштейн бампера пер.WV Jetta с 15г.(верхний пластик) SOLLO</t>
  </si>
  <si>
    <t>5C6807183</t>
  </si>
  <si>
    <t>Кронштейн бампера пер.WV Jetta.c 11г. лев.пласт.на крыло</t>
  </si>
  <si>
    <t>Кронштейн бампера пер.WV Jetta.c 11г. лев.пласт.на крыло (не ориг.)</t>
  </si>
  <si>
    <t>5C6807183A</t>
  </si>
  <si>
    <t>Кронштейн бампера пер.WV Jetta.c 11г. лев.пласт.на крыло SOLLO см.ETKA</t>
  </si>
  <si>
    <t>Кронштейн бампера пер.WV Jetta.c 11г. лев.пласт.на крыло см.ETKA</t>
  </si>
  <si>
    <t>5C6807184</t>
  </si>
  <si>
    <t>Кронштейн бампера пер.WV Jetta.c 11г. прав.пласт.на крыло</t>
  </si>
  <si>
    <t>Кронштейн бампера пер.WV Jetta.c 11г. прав.пласт.на крыло (не ориг.)</t>
  </si>
  <si>
    <t>5CU807183</t>
  </si>
  <si>
    <t>Кронштейн бампера пер.WV Jetta.c 15г. лев.пласт.на крыло</t>
  </si>
  <si>
    <t>5C6807184A</t>
  </si>
  <si>
    <t>Кронштейн бампера пер.WV Jetta.c 15г. прав.пласт.на крыло</t>
  </si>
  <si>
    <t>3B0807049C</t>
  </si>
  <si>
    <t>Кронштейн бампера пер.WV Passat B5. лев.</t>
  </si>
  <si>
    <t>3C0807505 3C0898511</t>
  </si>
  <si>
    <t>Кронштейн бампера пер.WV Passat B6. лев.мал.проставка</t>
  </si>
  <si>
    <t>3C0807183</t>
  </si>
  <si>
    <t>Кронштейн бампера пер.WV Passat B6. лев.на крыло</t>
  </si>
  <si>
    <t>3C0807177</t>
  </si>
  <si>
    <t>Кронштейн бампера пер.WV Passat B6. лев.пласт.в бампер</t>
  </si>
  <si>
    <t>3C0807889A</t>
  </si>
  <si>
    <t>Кронштейн бампера пер.WV Passat B6. лев.под фару</t>
  </si>
  <si>
    <t>3C0807506 3C0898511</t>
  </si>
  <si>
    <t>Кронштейн бампера пер.WV Passat B6. прав.мал.проставка</t>
  </si>
  <si>
    <t>3C0807184</t>
  </si>
  <si>
    <t>Кронштейн бампера пер.WV Passat B6. прав.на крыло</t>
  </si>
  <si>
    <t>3C0807178</t>
  </si>
  <si>
    <t>Кронштейн бампера пер.WV Passat B6. прав.пласт.в бампер</t>
  </si>
  <si>
    <t>3C0807890A</t>
  </si>
  <si>
    <t>Кронштейн бампера пер.WV Passat B6. прав.под фару</t>
  </si>
  <si>
    <t>3C8807183A</t>
  </si>
  <si>
    <t>Кронштейн бампера пер.WV Passat CC.c 09г. лев.пласт.на крыло</t>
  </si>
  <si>
    <t>3C8807184A</t>
  </si>
  <si>
    <t>Кронштейн бампера пер.WV Passat CC.c 09г. прав.пласт.на крыло</t>
  </si>
  <si>
    <t>3C8807177</t>
  </si>
  <si>
    <t>Кронштейн бампера пер.WV Passat CC.c 12г. лев.пласт.в бампер</t>
  </si>
  <si>
    <t>3C8807183C</t>
  </si>
  <si>
    <t>Кронштейн бампера пер.WV Passat CC.c 12г. лев.пласт.на крыло</t>
  </si>
  <si>
    <t>3C8807178</t>
  </si>
  <si>
    <t>Кронштейн бампера пер.WV Passat CC.c 12г. прав.пласт.в бампер</t>
  </si>
  <si>
    <t>3C8807184C</t>
  </si>
  <si>
    <t>Кронштейн бампера пер.WV Passat CC.c 12г. прав.пласт.на крыло</t>
  </si>
  <si>
    <t>6N5807183 6N5807049</t>
  </si>
  <si>
    <t>Кронштейн бампера пер.WV Polo VI.c 20г. лев.</t>
  </si>
  <si>
    <t>6N5807184 6N5807050</t>
  </si>
  <si>
    <t>Кронштейн бампера пер.WV Polo VI.c 20г. прав.</t>
  </si>
  <si>
    <t>5N0807183D</t>
  </si>
  <si>
    <t>Кронштейн бампера пер.WV Tiguan.c 12г. лев.</t>
  </si>
  <si>
    <t>Кронштейн бампера пер.WV Tiguan.c 12г. лев.SAT</t>
  </si>
  <si>
    <t>5N0807184D</t>
  </si>
  <si>
    <t>Кронштейн бампера пер.WV Tiguan.c 12г. прав.</t>
  </si>
  <si>
    <t>5NU807184D</t>
  </si>
  <si>
    <t>Кронштейн бампера пер.WV Tiguan.c 12г. прав.RUS</t>
  </si>
  <si>
    <t>5NA807723A</t>
  </si>
  <si>
    <t>Кронштейн бампера пер.WV Tiguan.c 16г. лев.</t>
  </si>
  <si>
    <t>5NR807049A</t>
  </si>
  <si>
    <t>5N0807183 5N0807183A 5N0807183B</t>
  </si>
  <si>
    <t>Кронштейн бампера пер.WV Tiguan.до 12г. лев.</t>
  </si>
  <si>
    <t>5N0807184 5N0807184A 5N0807184B</t>
  </si>
  <si>
    <t>Кронштейн бампера пер.WV Tiguan.до 12г. прав.</t>
  </si>
  <si>
    <t>7P6807049</t>
  </si>
  <si>
    <t>Кронштейн бампера пер.WV Tuareg.c 11г. лев.</t>
  </si>
  <si>
    <t>Кронштейн бампера пер.WV Tuareg.c 11г. лев. HILLPORT</t>
  </si>
  <si>
    <t>Кронштейн бампера пер.WV Tuareg.c 11г. лев. SOLLO</t>
  </si>
  <si>
    <t>Кронштейн бампера пер.WV Tuareg.c 11г. лев. SAILING</t>
  </si>
  <si>
    <t>SAILING</t>
  </si>
  <si>
    <t>7P6807050</t>
  </si>
  <si>
    <t>Кронштейн бампера пер.WV Tuareg.c 11г. прав. HILLPORT</t>
  </si>
  <si>
    <t>Кронштейн бампера пер.WV Tuareg.c 11г. прав.</t>
  </si>
  <si>
    <t>Кронштейн бампера пер.WV Tuareg.c 11г. прав. SPARD</t>
  </si>
  <si>
    <t>SPARD</t>
  </si>
  <si>
    <t>5L0807049</t>
  </si>
  <si>
    <t>Кронштейн бампера пер.Yeti. лев.(железный)</t>
  </si>
  <si>
    <t>5L0807055</t>
  </si>
  <si>
    <t>Кронштейн бампера пер.Yeti. лев.(пластик)</t>
  </si>
  <si>
    <t>5L0807050</t>
  </si>
  <si>
    <t>Кронштейн бампера пер.Yeti.прав.</t>
  </si>
  <si>
    <t>3AA998490</t>
  </si>
  <si>
    <t>Кронштейн бампера пер.для датчика парковки центральный WV B7.c 11г.</t>
  </si>
  <si>
    <t>1U0807771</t>
  </si>
  <si>
    <t>Кронштейн бампера пер.Окт.01.нижний к панели (идет 2шт)</t>
  </si>
  <si>
    <t>1Z0807183B</t>
  </si>
  <si>
    <t>Кронштейн бампера пер.Окт.2. лев.</t>
  </si>
  <si>
    <t>Кронштейн бампера пер.Окт.2. лев.(не оригинал)</t>
  </si>
  <si>
    <t>1Z0807184B</t>
  </si>
  <si>
    <t>Кронштейн бампера пер.Окт.2. прав.</t>
  </si>
  <si>
    <t>Кронштейн бампера пер.Окт.2. прав.(не оригинал)</t>
  </si>
  <si>
    <t>1Z0807055C</t>
  </si>
  <si>
    <t>Кронштейн бампера пер.Окт.2.(1Z-9) SCOUT/RS лев.(пластик)</t>
  </si>
  <si>
    <t>1Z0807056C</t>
  </si>
  <si>
    <t>Кронштейн бампера пер.Окт.2.(1Z-9) SCOUT/RS прав.(пластик)</t>
  </si>
  <si>
    <t>1Z0807183D</t>
  </si>
  <si>
    <t>Кронштейн бампера пер.Окт.2.(1Z-9) лев.(не оригинал)</t>
  </si>
  <si>
    <t>1Z0807055A</t>
  </si>
  <si>
    <t>Кронштейн бампера пер.Окт.2.(1Z-9) лев.(омывателя)</t>
  </si>
  <si>
    <t>Кронштейн бампера пер.Окт.2.(1Z-9) лев.(ориг.)</t>
  </si>
  <si>
    <t>1Z0807184D</t>
  </si>
  <si>
    <t>Кронштейн бампера пер.Окт.2.(1Z-9) прав.(не оригинал)</t>
  </si>
  <si>
    <t>1Z0807056A</t>
  </si>
  <si>
    <t>Кронштейн бампера пер.Окт.2.(1Z-9) прав.(омывателя)</t>
  </si>
  <si>
    <t>Кронштейн бампера пер.Окт.2.(1Z-9) прав.(ориг.)</t>
  </si>
  <si>
    <t>1Z0807055</t>
  </si>
  <si>
    <t>Кронштейн бампера пер.Окт.2.SCOUT/RS лев.(пластик)</t>
  </si>
  <si>
    <t>1Z0807056</t>
  </si>
  <si>
    <t>Кронштейн бампера пер.Окт.2.SCOUT/RS прав.(пластик)</t>
  </si>
  <si>
    <t>5E0807183A</t>
  </si>
  <si>
    <t>Кронштейн бампера пер.Окт.5E-.  с 18г.лев.(железный)</t>
  </si>
  <si>
    <t>Кронштейн бампера пер.Окт.5E-.  с 18г.лев.(железный)(не оригинал</t>
  </si>
  <si>
    <t>5E0807184A</t>
  </si>
  <si>
    <t>Кронштейн бампера пер.Окт.5E-.  с 18г.прав.(железный)</t>
  </si>
  <si>
    <t>5E0807049</t>
  </si>
  <si>
    <t>Кронштейн бампера пер.Окт.5E-. лев.(железный)</t>
  </si>
  <si>
    <t>Кронштейн бампера пер.Окт.5E-. лев.(железный)FLO AUTO</t>
  </si>
  <si>
    <t>FLO AUTO</t>
  </si>
  <si>
    <t>Кронштейн бампера пер.Окт.5E-. лев.(железный)(не оригинал)</t>
  </si>
  <si>
    <t>Кронштейн бампера пер.Окт.5E-. лев.(пластк для китайских бамперов)(не оригинал)</t>
  </si>
  <si>
    <t>5E0807050</t>
  </si>
  <si>
    <t>Кронштейн бампера пер.Окт.5E-. прав.(железный)</t>
  </si>
  <si>
    <t>Кронштейн бампера пер.Окт.5E-. прав.(железный)(не оригинал)</t>
  </si>
  <si>
    <t>5E0807056</t>
  </si>
  <si>
    <t>Кронштейн бампера пер.Окт.5E-. прав.(омывателя и п/т)(не оригинал)</t>
  </si>
  <si>
    <t>Кронштейн бампера пер.Окт.5E-. прав.(пластк для китайских бамперов)(не оригинал)</t>
  </si>
  <si>
    <t>5J0807183</t>
  </si>
  <si>
    <t>Кронштейн бампера пер.Фаб.2 лев.(железный)</t>
  </si>
  <si>
    <t>Кронштейн бампера пер.Фаб.2 лев.(железный) ориг.</t>
  </si>
  <si>
    <t>5J0807055</t>
  </si>
  <si>
    <t>Кронштейн бампера пер.Фаб.2 лев.(пластик)</t>
  </si>
  <si>
    <t>5J0807184</t>
  </si>
  <si>
    <t>Кронштейн бампера пер.Фаб.2 прав.(железный)</t>
  </si>
  <si>
    <t>5J0807056</t>
  </si>
  <si>
    <t>Кронштейн бампера пер.Фаб.2 прав.(пластик)</t>
  </si>
  <si>
    <t>5J0807055A</t>
  </si>
  <si>
    <t>Кронштейн бампера пер.Фаб.2/Roomst. с 10г. лев.(пластик)</t>
  </si>
  <si>
    <t>5J0807056A</t>
  </si>
  <si>
    <t>Кронштейн бампера пер.Фаб.2/Roomst. с 10г. прав.(пластик)</t>
  </si>
  <si>
    <t>6Y0807049A</t>
  </si>
  <si>
    <t>Кронштейн бампера пер.Фаб.лев.</t>
  </si>
  <si>
    <t>6Y0807049C</t>
  </si>
  <si>
    <t>Кронштейн бампера пер.Фаб.лев.c 05-07г.</t>
  </si>
  <si>
    <t>6Y0807050A</t>
  </si>
  <si>
    <t>Кронштейн бампера пер.Фаб.прав.</t>
  </si>
  <si>
    <t>6Y0807050C</t>
  </si>
  <si>
    <t>Кронштейн бампера пер.Фаб.прав.c 05-07г.</t>
  </si>
  <si>
    <t>5N0955195</t>
  </si>
  <si>
    <t>Кронштейн бачка омывателя стекла VW Tiguan</t>
  </si>
  <si>
    <t>6R0955195</t>
  </si>
  <si>
    <t>Кронштейн бачка омывателя стекла Фаб.2./Rapid</t>
  </si>
  <si>
    <t>5Q0906507С</t>
  </si>
  <si>
    <t>Кронштейн блока управления двигателем Окт.5E-./Super.3/VW</t>
  </si>
  <si>
    <t>6Q0906507</t>
  </si>
  <si>
    <t>Кронштейн блока управления двигателем Фаб.</t>
  </si>
  <si>
    <t>6R0906507G</t>
  </si>
  <si>
    <t>Кронштейн блока управления двигателем Фаб.2.</t>
  </si>
  <si>
    <t>06J903143AH</t>
  </si>
  <si>
    <t>Кронштейн генератора Окт.2.(с конд.)см.ЕТКА</t>
  </si>
  <si>
    <t>06F903143F</t>
  </si>
  <si>
    <t>047903139C</t>
  </si>
  <si>
    <t>Кронштейн генератора Фаб.(с конд.)ARV/AQV/AME/AQW/ATZ/AZE/AZF</t>
  </si>
  <si>
    <t>5C6919491</t>
  </si>
  <si>
    <t>Кронштейн датчика парковки задний VW Jetta.6.(лев)/Golf 6 пер.лев</t>
  </si>
  <si>
    <t>1Z5919485E</t>
  </si>
  <si>
    <t>Кронштейн датчика парковки задний Окт.2.(к краю)</t>
  </si>
  <si>
    <t>1Z5919485D</t>
  </si>
  <si>
    <t>Кронштейн датчика парковки задний Окт.2.(к центру)</t>
  </si>
  <si>
    <t>1Z5919485B</t>
  </si>
  <si>
    <t>Кронштейн датчика парковки Окт.2.(к центру)RS</t>
  </si>
  <si>
    <t>5NA919493D</t>
  </si>
  <si>
    <t>Кронштейн датчика парковки передний VW Tiguan</t>
  </si>
  <si>
    <t>5E0919487</t>
  </si>
  <si>
    <t>Кронштейн датчика парковки передний Окт.5E-.(слева снаружи)</t>
  </si>
  <si>
    <t>5G0820536</t>
  </si>
  <si>
    <t>Кронштейн датчика температуры VAG</t>
  </si>
  <si>
    <t>1Z5802371</t>
  </si>
  <si>
    <t>Кронштейн задней панели Окт.2.</t>
  </si>
  <si>
    <t>6U0905851</t>
  </si>
  <si>
    <t>Кронштейн замка зажиг.верхний.Фел.</t>
  </si>
  <si>
    <t>6U0419554</t>
  </si>
  <si>
    <t>Кронштейн замка зажиг.нижний.Фел.</t>
  </si>
  <si>
    <t>1J0018967A</t>
  </si>
  <si>
    <t>Кронштейн защиты картера Окт.задний(идет 3шт.)</t>
  </si>
  <si>
    <t>Кронштейн защиты картера Окт.задний(идет 3шт.)не ориг.</t>
  </si>
  <si>
    <t>1J0018885A</t>
  </si>
  <si>
    <t>Кронштейн защиты картера Окт.передний(идет 2шт.)</t>
  </si>
  <si>
    <t>Кронштейн защиты картера Окт.передний(идет 2шт.)не ориг.</t>
  </si>
  <si>
    <t>1K0951182H</t>
  </si>
  <si>
    <t>Кронштейн звукового сигнала Окт.2./Superb.2./Yeti</t>
  </si>
  <si>
    <t>7N0845543A</t>
  </si>
  <si>
    <t>Кронштейн зеркала салона Окт.5E./Superb.с 15г.</t>
  </si>
  <si>
    <t>06E115405K</t>
  </si>
  <si>
    <t>Кронштейн маслянного фильтра Audi/VW. HDE</t>
  </si>
  <si>
    <t>06D115397K</t>
  </si>
  <si>
    <t>Кронштейн маслянного фильтра Окт.2/VW. 2,0 BVX/BVZ/BVY/BLX/BLY/BLR</t>
  </si>
  <si>
    <t>06F115397J</t>
  </si>
  <si>
    <t>Кронштейн маслянного фильтра Окт.2/VW/Audi 2,0 BWA/CCZA</t>
  </si>
  <si>
    <t>1J0121206D b41</t>
  </si>
  <si>
    <t>Кронштейн мотора вентил.конд.Окт./Фаб.</t>
  </si>
  <si>
    <t>1J0121206G b41</t>
  </si>
  <si>
    <t>Кронштейн мотора вентил.Окт./Фаб.</t>
  </si>
  <si>
    <t>1C0121209</t>
  </si>
  <si>
    <t>Кронштейн мотора вентил.Фаб.</t>
  </si>
  <si>
    <t>6Q0121206F</t>
  </si>
  <si>
    <t>Кронштейн мотора вентил.Фаб.441мм(для вент.6Q0959455AD)</t>
  </si>
  <si>
    <t>Кронштейн мотора вентил.Фаб.441мм(для вент.6Q0959455AD)не ориг.</t>
  </si>
  <si>
    <t>6Q0121206G</t>
  </si>
  <si>
    <t>Кронштейн мотора вентил.Фаб.441мм(для вент.6Q0959455AE)</t>
  </si>
  <si>
    <t>6Q0121206D</t>
  </si>
  <si>
    <t>Кронштейн мотора вентил.Фаб.441мм(для вент.6Q0959455N)</t>
  </si>
  <si>
    <t>6QD121206</t>
  </si>
  <si>
    <t>1U0823573A</t>
  </si>
  <si>
    <t>Кронштейн облиц.радиат.Окт.01лев.</t>
  </si>
  <si>
    <t>1U0823574A</t>
  </si>
  <si>
    <t>Кронштейн облиц.радиат.Окт.01прав.</t>
  </si>
  <si>
    <t>1U0823573</t>
  </si>
  <si>
    <t>Кронштейн облиц.радиат.Окт.лев.</t>
  </si>
  <si>
    <t>1U0823574</t>
  </si>
  <si>
    <t>Кронштейн облиц.радиат.Окт.прав.</t>
  </si>
  <si>
    <t>6Y0823573</t>
  </si>
  <si>
    <t>Кронштейн облиц.радиат.Фаб.лев.</t>
  </si>
  <si>
    <t>6Y0823574</t>
  </si>
  <si>
    <t>Кронштейн облиц.радиат.Фаб.прав.</t>
  </si>
  <si>
    <t>6U0823573</t>
  </si>
  <si>
    <t>Кронштейн облиц.радиат.Фел.М-98 лев.</t>
  </si>
  <si>
    <t>6U0823574</t>
  </si>
  <si>
    <t>Кронштейн облиц.радиат.Фел.М-98 прав.</t>
  </si>
  <si>
    <t>1J0711076G</t>
  </si>
  <si>
    <t>Кронштейн опорный кулисы кпп Окт.1,4/1,6(если что отпилить грузик)</t>
  </si>
  <si>
    <t>1K0711789J</t>
  </si>
  <si>
    <t>Кронштейн опорный кулисы кпп Окт.2./Superb.2./Yeti./VW. см.ETKA</t>
  </si>
  <si>
    <t>06H103144K</t>
  </si>
  <si>
    <t>Кронштейн опорный распредвалов VAG 1,8/2,0 BGA</t>
  </si>
  <si>
    <t>BGA</t>
  </si>
  <si>
    <t>Кронштейн опорный распредвалов VAG 1,8/2,0 не ориг.</t>
  </si>
  <si>
    <t>1J0711149</t>
  </si>
  <si>
    <t>Кронштейн опорный ручки кпп Окт.1,4/1,6</t>
  </si>
  <si>
    <t>04E145875F</t>
  </si>
  <si>
    <t>Кронштейн патрубка турбины Окт.5E-./Superb.3./Yet/VW</t>
  </si>
  <si>
    <t>5JA821141A</t>
  </si>
  <si>
    <t>Кронштейн пер.крыла Rapid.лев. ориг.</t>
  </si>
  <si>
    <t>6RA810679</t>
  </si>
  <si>
    <t>Кронштейн пер.крыла Rapid.лев.(приварной к брызговику) ориг.</t>
  </si>
  <si>
    <t>3C8821141</t>
  </si>
  <si>
    <t>Кронштейн пер.крыла VW Passat CC.c 12г.лев.</t>
  </si>
  <si>
    <t>6R0821141B</t>
  </si>
  <si>
    <t>Кронштейн пер.крыла VW Polo.лев.</t>
  </si>
  <si>
    <t>Кронштейн пер.крыла VW Polo.лев.SOLLO</t>
  </si>
  <si>
    <t>6R0821142B</t>
  </si>
  <si>
    <t>Кронштейн пер.крыла VW Polo.прав.SOLLO</t>
  </si>
  <si>
    <t>Кронштейн пер.крыла VW Polo.прав.</t>
  </si>
  <si>
    <t>5M0821135</t>
  </si>
  <si>
    <t>Кронштейн пер.крыла WV Golf Plus.c 05г.лев.</t>
  </si>
  <si>
    <t>5C6821135</t>
  </si>
  <si>
    <t>Кронштейн пер.крыла WV Jetta 6.лев.</t>
  </si>
  <si>
    <t>5C6821136</t>
  </si>
  <si>
    <t>Кронштейн пер.крыла WV Jetta 6.прав.</t>
  </si>
  <si>
    <t>5N0821135</t>
  </si>
  <si>
    <t>Кронштейн пер.крыла WV Tiguan.лев.</t>
  </si>
  <si>
    <t>5N0821136</t>
  </si>
  <si>
    <t>Кронштейн пер.крыла WV Tiguan.прав.</t>
  </si>
  <si>
    <t>7P6806551</t>
  </si>
  <si>
    <t>Кронштейн пер.крыла WV Tuareg.c 11г. лев.(крепление к брызговику)</t>
  </si>
  <si>
    <t>7P6821151A</t>
  </si>
  <si>
    <t>Кронштейн пер.крыла WV Tuareg.c 13г. лев.</t>
  </si>
  <si>
    <t>565821141</t>
  </si>
  <si>
    <t>Кронштейн пер.крыла Kodiaq.лев. Dominant</t>
  </si>
  <si>
    <t>565821142</t>
  </si>
  <si>
    <t>Кронштейн пер.крыла Kodiaq.прав. Dominant</t>
  </si>
  <si>
    <t>5L0821141</t>
  </si>
  <si>
    <t>Кронштейн пер.крыла Yeti.лев.</t>
  </si>
  <si>
    <t>5L0821142</t>
  </si>
  <si>
    <t>Кронштейн пер.крыла Yeti.прав.</t>
  </si>
  <si>
    <t>1Z0821141</t>
  </si>
  <si>
    <t>Кронштейн пер.крыла Окт.2.лев.</t>
  </si>
  <si>
    <t>1Z0821161</t>
  </si>
  <si>
    <t>Кронштейн пер.крыла Окт.2.лев.(верхий под крыло)</t>
  </si>
  <si>
    <t>1Z0821161A</t>
  </si>
  <si>
    <t>Кронштейн пер.крыла Окт.2.лев.(верхий под крыло)с 09г.</t>
  </si>
  <si>
    <t>1Z0805371</t>
  </si>
  <si>
    <t>Кронштейн пер.крыла Окт.2.лев.(нижний для фары)</t>
  </si>
  <si>
    <t>1Z0805371A</t>
  </si>
  <si>
    <t>Кронштейн пер.крыла Окт.2.лев.(нижний для фары)с 09г.</t>
  </si>
  <si>
    <t>1Z0810679 1Z0810679С</t>
  </si>
  <si>
    <t>Кронштейн пер.крыла Окт.2.лев.(нижний)</t>
  </si>
  <si>
    <t>1Z0810679A 1Z0810679D</t>
  </si>
  <si>
    <t>Кронштейн пер.крыла Окт.2.лев./Yeti.(нижний)с 09г.</t>
  </si>
  <si>
    <t>1Z0821141A</t>
  </si>
  <si>
    <t>Кронштейн пер.крыла Окт.2.лев.с 09г.</t>
  </si>
  <si>
    <t>1Z0821142</t>
  </si>
  <si>
    <t>Кронштейн пер.крыла Окт.2.прав.</t>
  </si>
  <si>
    <t>1Z0821162</t>
  </si>
  <si>
    <t>Кронштейн пер.крыла Окт.2.прав.(верхий под крыло)</t>
  </si>
  <si>
    <t>1Z0821162A</t>
  </si>
  <si>
    <t>Кронштейн пер.крыла Окт.2.прав.(верхий под крыло)с 09г.</t>
  </si>
  <si>
    <t>1Z0805372</t>
  </si>
  <si>
    <t>Кронштейн пер.крыла Окт.2.прав.(нижний для фары)</t>
  </si>
  <si>
    <t>1Z0805372A</t>
  </si>
  <si>
    <t>Кронштейн пер.крыла Окт.2.прав.(нижний для фары)с 09г.</t>
  </si>
  <si>
    <t>1Z0810680</t>
  </si>
  <si>
    <t>Кронштейн пер.крыла Окт.2.прав.(нижний)</t>
  </si>
  <si>
    <t>1Z0810680A</t>
  </si>
  <si>
    <t>Кронштейн пер.крыла Окт.2.прав./Yeti.(нижний)с 09г.</t>
  </si>
  <si>
    <t>1Z0821142A</t>
  </si>
  <si>
    <t>Кронштейн пер.крыла Окт.2.прав.с 09г.</t>
  </si>
  <si>
    <t>5E0821141</t>
  </si>
  <si>
    <t>Кронштейн пер.крыла Окт.5E-.лев.</t>
  </si>
  <si>
    <t>Кронштейн пер.крыла Окт.5E-.лев. NSP</t>
  </si>
  <si>
    <t>Кронштейн пер.крыла Окт.5E-.лев. SAT</t>
  </si>
  <si>
    <t>Кронштейн пер.крыла Окт.5E-.лев. не ориг.</t>
  </si>
  <si>
    <t>5E0821142</t>
  </si>
  <si>
    <t>Кронштейн пер.крыла Окт.5E-.прав.</t>
  </si>
  <si>
    <t>Кронштейн пер.крыла Окт.5E-.прав. не ориг.</t>
  </si>
  <si>
    <t>1U0821141</t>
  </si>
  <si>
    <t>Кронштейн пер.крыла Окт.лев.</t>
  </si>
  <si>
    <t>1U0821142</t>
  </si>
  <si>
    <t>Кронштейн пер.крыла Окт.прав.</t>
  </si>
  <si>
    <t>5J0821141A</t>
  </si>
  <si>
    <t>Кронштейн пер.крыла Фаб.2./Roomst. с 11г. лев.</t>
  </si>
  <si>
    <t>5J0821142A</t>
  </si>
  <si>
    <t>Кронштейн пер.крыла Фаб.2./Roomst. с 11г. прав.</t>
  </si>
  <si>
    <t>5J0821141</t>
  </si>
  <si>
    <t>Кронштейн пер.крыла Фаб.2./Roomst.лев.</t>
  </si>
  <si>
    <t>5J0821142</t>
  </si>
  <si>
    <t>Кронштейн пер.крыла Фаб.2./Roomst.прав.</t>
  </si>
  <si>
    <t>6Y0821141</t>
  </si>
  <si>
    <t>Кронштейн пер.крыла Фаб.лев.</t>
  </si>
  <si>
    <t>6Q0810679B/C</t>
  </si>
  <si>
    <t>Кронштейн пер.крыла Фаб.лев.(от брызговика)</t>
  </si>
  <si>
    <t>6Y0821142</t>
  </si>
  <si>
    <t>Кронштейн пер.крыла Фаб.прав.</t>
  </si>
  <si>
    <t>5JA805931B</t>
  </si>
  <si>
    <t>Кронштейн пер.панели Rapid.лев.(железн.) не ориг.</t>
  </si>
  <si>
    <t>Кронштейн пер.панели Rapid.лев.(железн.) ориг.</t>
  </si>
  <si>
    <t>5JA805932A</t>
  </si>
  <si>
    <t>Кронштейн пер.панели Rapid.прав.(железн.) не ориг.</t>
  </si>
  <si>
    <t>Кронштейн пер.панели Rapid.прав.(железн.) ориг.</t>
  </si>
  <si>
    <t>3V0805308</t>
  </si>
  <si>
    <t>Кронштейн пер.панели Superb 3.прав.</t>
  </si>
  <si>
    <t>5C6805932</t>
  </si>
  <si>
    <t>Кронштейн пер.панели VW Jetta с 10г.прав.(железн.)</t>
  </si>
  <si>
    <t>6R0805931A 6RU805931A</t>
  </si>
  <si>
    <t>Кронштейн пер.панели VW Polo с 10г.лев.(железн.)</t>
  </si>
  <si>
    <t>6R0805932C 6RU805932A</t>
  </si>
  <si>
    <t>Кронштейн пер.панели VW Polo с 10г.прав.(железн.)</t>
  </si>
  <si>
    <t>1T0805931A</t>
  </si>
  <si>
    <t>Кронштейн пер.панели VW Touran/Caddi с 11г.лев.(железн.)</t>
  </si>
  <si>
    <t>1T0805932A</t>
  </si>
  <si>
    <t>Кронштейн пер.панели VW Touran/Caddi с 11г.прав.(железн.)</t>
  </si>
  <si>
    <t>565806929</t>
  </si>
  <si>
    <t>Кронштейн пер.панели Kodiaq.лев.</t>
  </si>
  <si>
    <t>Кронштейн пер.панели Kodiaq.лев. Jorden</t>
  </si>
  <si>
    <t>Jorden</t>
  </si>
  <si>
    <t>565806930</t>
  </si>
  <si>
    <t>Кронштейн пер.панели Kodiaq.прав. Jorden</t>
  </si>
  <si>
    <t>Кронштейн пер.панели Kodiaq.прав.</t>
  </si>
  <si>
    <t>1Z0805071</t>
  </si>
  <si>
    <t>Кронштейн пер.панели Окт.2.лев.</t>
  </si>
  <si>
    <t>1Z0805071A</t>
  </si>
  <si>
    <t>Кронштейн пер.панели Окт.2.лев.см.ETKA</t>
  </si>
  <si>
    <t>Кронштейн пер.панели Окт.2.лев.см.ETKA не ориг.</t>
  </si>
  <si>
    <t>1Z0805072</t>
  </si>
  <si>
    <t>Кронштейн пер.панели Окт.2.прав.</t>
  </si>
  <si>
    <t>1Z0805072A</t>
  </si>
  <si>
    <t>Кронштейн пер.панели Окт.2.прав.см.ETKA</t>
  </si>
  <si>
    <t>Кронштейн пер.панели Окт.2.прав.см.ETKA не ориг.</t>
  </si>
  <si>
    <t>1K0199295F</t>
  </si>
  <si>
    <t>Кронштейн пер.рычага Окт.II лев.(консоль)</t>
  </si>
  <si>
    <t>1K0199231J</t>
  </si>
  <si>
    <t>Кронштейн пер.рычага Окт.II лев.(под сайлентблок)(ориг.)</t>
  </si>
  <si>
    <t>Кронштейн пер.рычага Окт.II лев.(под сайлентблок)CZ</t>
  </si>
  <si>
    <t>1K0199296F</t>
  </si>
  <si>
    <t>Кронштейн пер.рычага Окт.II прав.(консоль)</t>
  </si>
  <si>
    <t>1K0199232J</t>
  </si>
  <si>
    <t>Кронштейн пер.рычага Окт.II прав.(под сайлентблок)TRW</t>
  </si>
  <si>
    <t>Кронштейн пер.рычага Окт.II прав.(под сайлентблок)CZ</t>
  </si>
  <si>
    <t>6Q0199293D</t>
  </si>
  <si>
    <t>Кронштейн пер.рычага Фаб./Roomster. лев.(в сб.с сайлентблоком)</t>
  </si>
  <si>
    <t>Кронштейн пер.рычага Фаб./Roomster. лев.(в сб.с сайлентблоком)не ориг.</t>
  </si>
  <si>
    <t>6Q0199294D</t>
  </si>
  <si>
    <t>Кронштейн пер.рычага Фаб./Roomster. прав.(в сб.с сайлентблоком)не ориг.</t>
  </si>
  <si>
    <t>Кронштейн пер.рычага Фаб./Roomster. прав.(в сб.с сайлентблоком)ориг.</t>
  </si>
  <si>
    <t>1U0864079</t>
  </si>
  <si>
    <t>Кронштейн подлокотника Окт.(адаптер)</t>
  </si>
  <si>
    <t>WHT000898A</t>
  </si>
  <si>
    <t>Кронштейн подушки крышки двигателя Шкода</t>
  </si>
  <si>
    <t>4G0857562Y20</t>
  </si>
  <si>
    <t>Кронштейн солнезащитного козырька Окт.5E-/Kodiaq/Karoq/Rapid/Superb/VW</t>
  </si>
  <si>
    <t>3C0837885H 3C0837885A 3C0837885F 3C0837885D</t>
  </si>
  <si>
    <t>Кронштейн ручки открывания двери пер. лев. VW B6. Pullman</t>
  </si>
  <si>
    <t>1K1823633 1K1823633B</t>
  </si>
  <si>
    <t>Кронштейн ручки открывания капота VW. Pullman</t>
  </si>
  <si>
    <t>1J1823633A</t>
  </si>
  <si>
    <t>Кронштейн ручки открывания капота Окт.2./Фаб./Roomst.не ориг.</t>
  </si>
  <si>
    <t>Кронштейн ручки открывания капота Окт.2./Фаб./Roomst.</t>
  </si>
  <si>
    <t>5N0823411A</t>
  </si>
  <si>
    <t>Кронштейн тросов капота соединительный Окт.5E-/Фаб.3/Rapid/VW</t>
  </si>
  <si>
    <t>6R0823347</t>
  </si>
  <si>
    <t>Кронштейн тросов капота соединительный(крышка) Окт.5E-/Фаб.3/Rapid/VW</t>
  </si>
  <si>
    <t>Кронштейн трубки бачка стеклоочистителя Фаб.2.с 10г.</t>
  </si>
  <si>
    <t>5Q0820769</t>
  </si>
  <si>
    <t>Кронштейн трубок кондиционера на лонжерон Окт.5E-/Karoq/Kodiaq</t>
  </si>
  <si>
    <t>6Q0820771B</t>
  </si>
  <si>
    <t>Кронштейн трубок кондиционера на лонжерон Фаб.Фаб.2./Roomst.</t>
  </si>
  <si>
    <t>6Y0823203C</t>
  </si>
  <si>
    <t>Кронштейн упора капота Фаб.</t>
  </si>
  <si>
    <t>5M0823395A</t>
  </si>
  <si>
    <t>Кронштейн упора капота Фаб.2/Roomster</t>
  </si>
  <si>
    <t>5JA998225</t>
  </si>
  <si>
    <t>Кронштейн фары (для ремонта)Rapid.лев./прав.нижний к краю</t>
  </si>
  <si>
    <t>5JA998225A</t>
  </si>
  <si>
    <t>Кронштейн фары (для ремонта)Rapid.лев.нижний к центру</t>
  </si>
  <si>
    <t>5JA998226A</t>
  </si>
  <si>
    <t>Кронштейн фары (для ремонта)Rapid.прав.нижний к центру</t>
  </si>
  <si>
    <t>3T0998225</t>
  </si>
  <si>
    <t>Кронштейн фары (для ремонта)Superb.2.лев.боковой</t>
  </si>
  <si>
    <t>3T0998225A</t>
  </si>
  <si>
    <t>Кронштейн фары (для ремонта)Superb.2.лев.верхний</t>
  </si>
  <si>
    <t>3T0998225B</t>
  </si>
  <si>
    <t>Кронштейн фары (для ремонта)Superb.2.лев.нижний</t>
  </si>
  <si>
    <t>3T0998226</t>
  </si>
  <si>
    <t>Кронштейн фары (для ремонта)Superb.2.прав.боковой</t>
  </si>
  <si>
    <t>3T0998226A</t>
  </si>
  <si>
    <t>Кронштейн фары (для ремонта)Superb.2.прав.верхний</t>
  </si>
  <si>
    <t>3T0998226B</t>
  </si>
  <si>
    <t>Кронштейн фары (для ремонта)Superb.2.прав.нижний</t>
  </si>
  <si>
    <t>1J0998225</t>
  </si>
  <si>
    <t>Кронштейн фары (для ремонта)VW Golf 4.лев.(к-т) Polcar</t>
  </si>
  <si>
    <t>1J0998226</t>
  </si>
  <si>
    <t>Кронштейн фары (для ремонта)VW Golf 4.прав.(к-т) Polcar</t>
  </si>
  <si>
    <t>1T0998225</t>
  </si>
  <si>
    <t>Кронштейн фары (для ремонта)VW Caddi.лев.(к-т)</t>
  </si>
  <si>
    <t>5C7998225</t>
  </si>
  <si>
    <t>Кронштейн фары (для ремонта)VW Jetta с 10г.лев.(к-т)</t>
  </si>
  <si>
    <t>5C7998226</t>
  </si>
  <si>
    <t>Кронштейн фары (для ремонта)VW Jetta с 10г.прав.(к-т)</t>
  </si>
  <si>
    <t>6R0998225</t>
  </si>
  <si>
    <t>Кронштейн фары (для ремонта)VW Polo с 10г.лев.(к-т)</t>
  </si>
  <si>
    <t>6R0998225 6C0998225</t>
  </si>
  <si>
    <t>Кронштейн фары (для ремонта)VW Polo с 10г.лев.(к-т) JORDEN</t>
  </si>
  <si>
    <t>JORDEN</t>
  </si>
  <si>
    <t>Кронштейн фары (для ремонта)VW Polo с 10г.лев.(к-т) SAT</t>
  </si>
  <si>
    <t>Кронштейн фары (для ремонта)VW Polo с 10г.лев.(к-т) VAP</t>
  </si>
  <si>
    <t>6R0998226</t>
  </si>
  <si>
    <t>Кронштейн фары (для ремонта)VW Polo с 10г.прав.(к-т)</t>
  </si>
  <si>
    <t>6R0998226 6C0998226</t>
  </si>
  <si>
    <t>Кронштейн фары (для ремонта)VW Polo с 10г.прав.(к-т) JORDEN</t>
  </si>
  <si>
    <t>Кронштейн фары (для ремонта)VW Polo с 10г.прав.(к-т) SAT</t>
  </si>
  <si>
    <t>5N0998226B</t>
  </si>
  <si>
    <t>Кронштейн фары (для ремонта)VW Tiguan.с 12г.прав.(к-т)</t>
  </si>
  <si>
    <t>7P0998226</t>
  </si>
  <si>
    <t>Кронштейн фары (для ремонта)VW Touareg.с 11г.прав.(к-т)</t>
  </si>
  <si>
    <t>5L0998225A</t>
  </si>
  <si>
    <t>Кронштейн фары (для ремонта)Yeti лев.боковой</t>
  </si>
  <si>
    <t>5L0998225B</t>
  </si>
  <si>
    <t>Кронштейн фары (для ремонта)Yeti лев.верхний</t>
  </si>
  <si>
    <t>5L0998225</t>
  </si>
  <si>
    <t>Кронштейн фары (для ремонта)Yeti лев.нижний</t>
  </si>
  <si>
    <t>5L0998226A</t>
  </si>
  <si>
    <t>Кронштейн фары (для ремонта)Yeti прав.боковой</t>
  </si>
  <si>
    <t>5L0998226B</t>
  </si>
  <si>
    <t>Кронштейн фары (для ремонта)Yeti прав.верхний</t>
  </si>
  <si>
    <t>565998225</t>
  </si>
  <si>
    <t>Кронштейн фары (для ремонта)Kodiaq.лев.нижний</t>
  </si>
  <si>
    <t>565998225D</t>
  </si>
  <si>
    <t>5E0998225</t>
  </si>
  <si>
    <t>Кронштейн фары (для ремонта)Окт 3.лев.боковой</t>
  </si>
  <si>
    <t>5E0998225A</t>
  </si>
  <si>
    <t>Кронштейн фары (для ремонта)Окт 3.лев.верхний</t>
  </si>
  <si>
    <t>5E0998225B</t>
  </si>
  <si>
    <t>Кронштейн фары (для ремонта)Окт 3.лев.нижний</t>
  </si>
  <si>
    <t>5E0998226</t>
  </si>
  <si>
    <t>Кронштейн фары (для ремонта)Окт 3.прав.боковой</t>
  </si>
  <si>
    <t>5E0998226A</t>
  </si>
  <si>
    <t>Кронштейн фары (для ремонта)Окт 3.прав.верхний</t>
  </si>
  <si>
    <t>5E0998226B</t>
  </si>
  <si>
    <t>Кронштейн фары (для ремонта)Окт 3.прав.нижний</t>
  </si>
  <si>
    <t>5E0941225C</t>
  </si>
  <si>
    <t>Кронштейн фары (для ремонта)Окт 3.с 18-г. лев.боковой</t>
  </si>
  <si>
    <t>5E0941225D</t>
  </si>
  <si>
    <t>Кронштейн фары (для ремонта)Окт 3.с 18-г. лев.верхний</t>
  </si>
  <si>
    <t>5E0941226C</t>
  </si>
  <si>
    <t>Кронштейн фары (для ремонта)Окт 3.с 18-г. прав.боковой</t>
  </si>
  <si>
    <t>5E0941226D</t>
  </si>
  <si>
    <t>Кронштейн фары (для ремонта)Окт 3.с 18-г. прав.верхний</t>
  </si>
  <si>
    <t>5E0941226E</t>
  </si>
  <si>
    <t>Кронштейн фары (для ремонта)Окт 3.с 18-г. прав.нижний</t>
  </si>
  <si>
    <t>5J0998225A</t>
  </si>
  <si>
    <t>Кронштейн фары (для ремонта)Фаб.2./Roomst.до 10г.лев.боковой</t>
  </si>
  <si>
    <t>5J0998225</t>
  </si>
  <si>
    <t>Кронштейн фары (для ремонта)Фаб.2./Roomst.до 10г.лев.верхний</t>
  </si>
  <si>
    <t>5J0998225B</t>
  </si>
  <si>
    <t>Кронштейн фары (для ремонта)Фаб.2./Roomst.до 10г.лев.нижний</t>
  </si>
  <si>
    <t>5J0998226A</t>
  </si>
  <si>
    <t>Кронштейн фары (для ремонта)Фаб.2./Roomst.до 10г.прав.боковой</t>
  </si>
  <si>
    <t>5J0998226</t>
  </si>
  <si>
    <t>Кронштейн фары (для ремонта)Фаб.2./Roomst.до 10г.прав.верхний</t>
  </si>
  <si>
    <t>5J0998226B</t>
  </si>
  <si>
    <t>Кронштейн фары (для ремонта)Фаб.2./Roomst.до 10г.прав.нижний</t>
  </si>
  <si>
    <t>5J0998225C</t>
  </si>
  <si>
    <t>Кронштейн фары (для ремонта)Фаб.2./Roomst.с 10г.лев.боковой к центру</t>
  </si>
  <si>
    <t>5J0998225D</t>
  </si>
  <si>
    <t>Кронштейн фары (для ремонта)Фаб.2./Roomst.с 10г.лев.верхний</t>
  </si>
  <si>
    <t>5J0998225E</t>
  </si>
  <si>
    <t>Кронштейн фары (для ремонта)Фаб.2./Roomst.с 10г.лев.нижний</t>
  </si>
  <si>
    <t>5J0998226C</t>
  </si>
  <si>
    <t>Кронштейн фары (для ремонта)Фаб.2./Roomst.с 10г.прав.боковой к центру</t>
  </si>
  <si>
    <t>5J0998226D</t>
  </si>
  <si>
    <t>Кронштейн фары (для ремонта)Фаб.2./Roomst.с 10г.прав.верхний</t>
  </si>
  <si>
    <t>5J0998226E</t>
  </si>
  <si>
    <t>Кронштейн фары (для ремонта)Фаб.2./Roomst.с 10г.прав.нижний</t>
  </si>
  <si>
    <t>6Y0998225</t>
  </si>
  <si>
    <t>Кронштейн фары (для ремонта)Фаб.лев.верхний</t>
  </si>
  <si>
    <t>6R0941511</t>
  </si>
  <si>
    <t>Кронштейн фары в кронштейн фары/бампера VW Polo с 10г. Sollo</t>
  </si>
  <si>
    <t>Кронштейн фары в кронштейн фары/бампера VW Polo с 10г.</t>
  </si>
  <si>
    <t>8T0805608D</t>
  </si>
  <si>
    <t>Кронштейн фары Audi A5 прав.</t>
  </si>
  <si>
    <t>1Z0941339</t>
  </si>
  <si>
    <t>Кронштейн фары Окт.2.лев.(в сб.)</t>
  </si>
  <si>
    <t>1Z0941463A</t>
  </si>
  <si>
    <t>Кронштейн фары Окт.2.лев.(в сб.) с 1Z9-</t>
  </si>
  <si>
    <t>Кронштейн фары Окт.2.лев.(в сб.) с 1Z9- (не ориг.)</t>
  </si>
  <si>
    <t>Кронштейн фары Окт.2.лев.(в сб.) с 1Z9- OEM</t>
  </si>
  <si>
    <t>Кронштейн фары Окт.2.лев.(в сб.)(не ориг.)</t>
  </si>
  <si>
    <t>1Z0941585</t>
  </si>
  <si>
    <t>Кронштейн фары Окт.2.лев.(только площадка)</t>
  </si>
  <si>
    <t>1Z0941340</t>
  </si>
  <si>
    <t>Кронштейн фары Окт.2.прав.(в сб.)</t>
  </si>
  <si>
    <t>1Z0941464A</t>
  </si>
  <si>
    <t>Кронштейн фары Окт.2.прав.(в сб.) с 1Z9-</t>
  </si>
  <si>
    <t>Кронштейн фары Окт.2.прав.(в сб.) с 1Z9- (не ориг.)</t>
  </si>
  <si>
    <t>Кронштейн фары Окт.2.прав.(в сб.)(не ориг.)</t>
  </si>
  <si>
    <t>1Z0941585A</t>
  </si>
  <si>
    <t>Кронштейн фары Окт.2.прав.(только площадка)</t>
  </si>
  <si>
    <t>5K0807571J</t>
  </si>
  <si>
    <t>Кронштейн фары/бампера VW Golf.6.лев.</t>
  </si>
  <si>
    <t>6RU805071A</t>
  </si>
  <si>
    <t>Кронштейн фары/бампера VW Polo с 10г.лев.</t>
  </si>
  <si>
    <t>Кронштейн фары/бампера VW Polo с 10г.лев. AVG</t>
  </si>
  <si>
    <t>6RU805072A</t>
  </si>
  <si>
    <t>Кронштейн фары/бампера VW Polo с 10г.прав.</t>
  </si>
  <si>
    <t>5N0807942</t>
  </si>
  <si>
    <t>Кронштейн форсунки омыв.фары пер.WV Tiguan. прав.</t>
  </si>
  <si>
    <t>5K0711203 5Q0711202</t>
  </si>
  <si>
    <t>Кронштейн(пласт.рычаг)кулисы КПП см.ЕТКА. (использовать с 1K0711522)</t>
  </si>
  <si>
    <t>5K0711203A</t>
  </si>
  <si>
    <t>Кронштейн(пласт.рычаг)кулисы КПП см.ЕТКА.</t>
  </si>
  <si>
    <t>Кронштейн(пласт.рычаг)кулисы КПП см.ЕТКА. PULLMAN (использовать с 1K0711522)</t>
  </si>
  <si>
    <t>Кронштейн(пласт.рычаг)кулисы КПП см.ЕТКА.(не ориг.) (использовать с 1K0711522)</t>
  </si>
  <si>
    <t>6R0711202 6Q0711202K</t>
  </si>
  <si>
    <t>Кронштейн(пласт.рычаг)кулисы КПП Фаб.2.(с держателем для троса)</t>
  </si>
  <si>
    <t>Кронштейн(пласт.рычаг)кулисы КПП Фаб.2.(с держателем для троса)BORSEHUNG</t>
  </si>
  <si>
    <t>BORSEHUNG</t>
  </si>
  <si>
    <t>Кронштейн(пласт.рычаг)кулисы КПП Фаб.2.(с держателем для троса)PULLMAN</t>
  </si>
  <si>
    <t>Кронштейн(пласт.рычаг)кулисы КПП Фаб.2.(с держателем для троса)QUARTZ</t>
  </si>
  <si>
    <t>QUARTZ</t>
  </si>
  <si>
    <t>Кронштейн(пласт.рычаг)кулисы КПП Фаб.2.(с держателем для троса)SAKES</t>
  </si>
  <si>
    <t>Кронштейн(пласт.рычаг)кулисы КПП Фаб.2.(с держателем для троса)SOLLO</t>
  </si>
  <si>
    <t>5C6809605</t>
  </si>
  <si>
    <t>Крыло заднее VW Jetta с 11г.лев.  (боковина седан)</t>
  </si>
  <si>
    <t>6RU809605B 6RU809605A</t>
  </si>
  <si>
    <t>Крыло заднее VW Polo с 10г.лев.  (седан)</t>
  </si>
  <si>
    <t>6RU809606B 6RU809606A</t>
  </si>
  <si>
    <t>Крыло заднее VW Polo с 10г.прав.  (седан)</t>
  </si>
  <si>
    <t>Крыло заднее VW Polo с 10г.прав.  (седан)отрезано без порога</t>
  </si>
  <si>
    <t>5N0809843</t>
  </si>
  <si>
    <t>Крыло заднее VW Tiguan лев.</t>
  </si>
  <si>
    <t>1Z5809605D</t>
  </si>
  <si>
    <t>Крыло заднее Окт.2.лев.  (хэтчбек)</t>
  </si>
  <si>
    <t>1Z5809606D</t>
  </si>
  <si>
    <t>Крыло заднее Окт.2.прав.  (хэтчбек)</t>
  </si>
  <si>
    <t>5E5809605A</t>
  </si>
  <si>
    <t>Крыло заднее Окт.5E-.лев.  (боковина хэтчбек)</t>
  </si>
  <si>
    <t>5E5809601D</t>
  </si>
  <si>
    <t>Крыло заднее Окт.5E-.лев.  (хэтчбек)</t>
  </si>
  <si>
    <t>5E5809606A</t>
  </si>
  <si>
    <t>Крыло заднее Окт.5E-.прав.  (боковина хэтчбек)</t>
  </si>
  <si>
    <t>1U6809605K</t>
  </si>
  <si>
    <t>Крыло заднее Окт.лев.  (хэтчбек)</t>
  </si>
  <si>
    <t>1U6809606K</t>
  </si>
  <si>
    <t>Крыло заднее Окт.прав.  (хэтчбек)</t>
  </si>
  <si>
    <t>5J6809606C</t>
  </si>
  <si>
    <t>Крыло заднее Фаб.2.прав.  (хэтчбек)</t>
  </si>
  <si>
    <t>6Y6809605J</t>
  </si>
  <si>
    <t>Крыло заднее Фаб.лев.  (хэтчбек)</t>
  </si>
  <si>
    <t>6Y9809606B</t>
  </si>
  <si>
    <t>Крыло заднее Фаб.прав.  (комби)</t>
  </si>
  <si>
    <t>6Y6809606J</t>
  </si>
  <si>
    <t>Крыло заднее Фаб.прав.  (хэтчбек)</t>
  </si>
  <si>
    <t>1U6809605G</t>
  </si>
  <si>
    <t>Крыло заднее(арка) Окт.лев.</t>
  </si>
  <si>
    <t>1U6809606G</t>
  </si>
  <si>
    <t>Крыло заднее(арка) Окт.прав.</t>
  </si>
  <si>
    <t>6U6809603A</t>
  </si>
  <si>
    <t>Крыло заднее(арка) Фаб.лев.</t>
  </si>
  <si>
    <t>6U6809604A</t>
  </si>
  <si>
    <t xml:space="preserve">Крыло заднее(арка) Фаб.прав. </t>
  </si>
  <si>
    <t>5JA821021C 5JA821021B</t>
  </si>
  <si>
    <t>Крыло пер.Rapid.лев.(ориг.) (с отв.)</t>
  </si>
  <si>
    <t>Крыло пер.Rapid.лев.Simyi (с отв.)</t>
  </si>
  <si>
    <t>Simyi</t>
  </si>
  <si>
    <t>Крыло пер.Rapid.лев.TYG (с отв.)</t>
  </si>
  <si>
    <t>60U821021A</t>
  </si>
  <si>
    <t xml:space="preserve">Крыло пер.Rapid.с 19г.лев.(ориг.) </t>
  </si>
  <si>
    <t>60U821022A</t>
  </si>
  <si>
    <t xml:space="preserve">Крыло пер.Rapid.с 19г.прав.(ориг.) </t>
  </si>
  <si>
    <t>5JA821022C 5JA821022B</t>
  </si>
  <si>
    <t>Крыло пер.Rapid.прав.Simyi (с отв.)</t>
  </si>
  <si>
    <t>5JA821021D</t>
  </si>
  <si>
    <t>Крыло пер.Rapid.с 15г.лев.Simyi</t>
  </si>
  <si>
    <t>5JA821022D</t>
  </si>
  <si>
    <t>Крыло пер.Rapid.с 15г.прав.Simyi</t>
  </si>
  <si>
    <t>3U0821105</t>
  </si>
  <si>
    <t xml:space="preserve">Крыло пер.Superb.лев.(ориг.) </t>
  </si>
  <si>
    <t>3T0821021</t>
  </si>
  <si>
    <t xml:space="preserve">Крыло пер.Superb.лев.с 08г.(ориг.) </t>
  </si>
  <si>
    <t>3U0821106</t>
  </si>
  <si>
    <t xml:space="preserve">Крыло пер.Superb.прав.(ориг.) </t>
  </si>
  <si>
    <t>3T0821022</t>
  </si>
  <si>
    <t xml:space="preserve">Крыло пер.Superb.прав.с 08г.(ориг.) </t>
  </si>
  <si>
    <t>Крыло пер.Superb.прав.с 08г.Тайвань (с браком)</t>
  </si>
  <si>
    <t>1J1821021</t>
  </si>
  <si>
    <t>Крыло пер.VW Golf 4 лев.(Тайвань)</t>
  </si>
  <si>
    <t>5K6821021A</t>
  </si>
  <si>
    <t>Крыло пер.VW Golf 6 лев.(Тайвань)</t>
  </si>
  <si>
    <t>5K6821022A</t>
  </si>
  <si>
    <t xml:space="preserve">Крыло пер.VW Golf 6 прав.(Тайвань) </t>
  </si>
  <si>
    <t>1K5821021A</t>
  </si>
  <si>
    <t>Крыло пер.VW Jetta с 05г. лев.(Тайвань)</t>
  </si>
  <si>
    <t>1K5821022A</t>
  </si>
  <si>
    <t xml:space="preserve">Крыло пер.VW Jetta с 05г. прав.(Тайвань) </t>
  </si>
  <si>
    <t>5C6821105</t>
  </si>
  <si>
    <t>Крыло пер.VW Jetta с 11г. лев.</t>
  </si>
  <si>
    <t>Крыло пер.VW Jetta с 11г. лев.(Тайвань)</t>
  </si>
  <si>
    <t>5C6821106</t>
  </si>
  <si>
    <t xml:space="preserve">Крыло пер.VW Jetta с 11г. прав.(Тайвань) </t>
  </si>
  <si>
    <t xml:space="preserve">Крыло пер.VW Jetta с 11г. прав.CZ </t>
  </si>
  <si>
    <t xml:space="preserve">CZ </t>
  </si>
  <si>
    <t>3B0821105C</t>
  </si>
  <si>
    <t>Крыло пер.VW Passat B5 лев.(Тайвань)</t>
  </si>
  <si>
    <t>3C0821021</t>
  </si>
  <si>
    <t>Крыло пер.VW Passat B6 лев.(Тайвань)</t>
  </si>
  <si>
    <t>3C0821022</t>
  </si>
  <si>
    <t xml:space="preserve">Крыло пер.VW Passat B6 прав.(Тайвань) </t>
  </si>
  <si>
    <t>3G0821021B</t>
  </si>
  <si>
    <t xml:space="preserve">Крыло пер.VW Passat B8 лев.(ориг.) </t>
  </si>
  <si>
    <t>6N5821021 6N5821021A</t>
  </si>
  <si>
    <t xml:space="preserve">Крыло пер.VW Polo с 20г.лев.(ориг.) </t>
  </si>
  <si>
    <t>6N5821022 6N5821022A</t>
  </si>
  <si>
    <t xml:space="preserve">Крыло пер.VW Polo с 20г.прав.(ориг.) </t>
  </si>
  <si>
    <t>6RU821105C 6RU821105B</t>
  </si>
  <si>
    <t xml:space="preserve">Крыло пер.VW Polo с 10г.лев.(ориг.) </t>
  </si>
  <si>
    <t>6RU821105B</t>
  </si>
  <si>
    <t xml:space="preserve">Крыло пер.VW Polo с 10г.лев.(Тайвань)  </t>
  </si>
  <si>
    <t>6RU821106C 6RU821106B</t>
  </si>
  <si>
    <t xml:space="preserve">Крыло пер.VW Polo с 10г.прав.(ориг.) </t>
  </si>
  <si>
    <t>6RU821106B</t>
  </si>
  <si>
    <t>Крыло пер.VW Polo с 10г.прав.(Тайвань)</t>
  </si>
  <si>
    <t>6R0821105A</t>
  </si>
  <si>
    <t>Крыло пер.VW Polo х/б с 10г.лев.(Тайвань)</t>
  </si>
  <si>
    <t>6R0821106A</t>
  </si>
  <si>
    <t xml:space="preserve">Крыло пер.VW Polo х/б с 10г.прав.(Тайвань) </t>
  </si>
  <si>
    <t>5L0821021</t>
  </si>
  <si>
    <t>Крыло пер.Yeti.лев.(ориг.)</t>
  </si>
  <si>
    <t>Крыло пер.Yeti.лев.(тайвань)</t>
  </si>
  <si>
    <t>Крыло пер.Yeti.лев. AP(тайвань)</t>
  </si>
  <si>
    <t>Крыло пер.Yeti.лев.POLCAR(тайвань)</t>
  </si>
  <si>
    <t>5L0821021A</t>
  </si>
  <si>
    <t>Крыло пер.Yeti.лев.с 14г.(ориг.)</t>
  </si>
  <si>
    <t>5L0821022</t>
  </si>
  <si>
    <t>Крыло пер.Yeti.прав.(ориг.)</t>
  </si>
  <si>
    <t>Крыло пер.Yeti.прав.(тайвань)</t>
  </si>
  <si>
    <t>1Z0821105A</t>
  </si>
  <si>
    <t xml:space="preserve">Крыло пер.Окт.2.лев.(ориг.) </t>
  </si>
  <si>
    <t>1Z0821105D 1Z0821105C</t>
  </si>
  <si>
    <t>Крыло пер.Окт.2.лев.(ориг.) с 10г.</t>
  </si>
  <si>
    <t>Крыло пер.Окт.2.лев.(Тайвань)  с 10г.</t>
  </si>
  <si>
    <t xml:space="preserve">Крыло пер.Окт.2.лев.Тайвань </t>
  </si>
  <si>
    <t>1Z0821106A</t>
  </si>
  <si>
    <t xml:space="preserve">Крыло пер.Окт.2.прав.(ориг.) </t>
  </si>
  <si>
    <t>1Z0821106D 1Z0821106C</t>
  </si>
  <si>
    <t xml:space="preserve">Крыло пер.Окт.2.прав.(ориг.) с 10г. </t>
  </si>
  <si>
    <t xml:space="preserve">Крыло пер.Окт.2.прав.(Тайвань) с 10г. </t>
  </si>
  <si>
    <t xml:space="preserve">Крыло пер.Окт.2.прав.Тайвань </t>
  </si>
  <si>
    <t>5E0821105B 5E0821105A</t>
  </si>
  <si>
    <t>Крыло пер.Окт.5E-.лев.(ориг.)</t>
  </si>
  <si>
    <t>5E0821105C</t>
  </si>
  <si>
    <t>Крыло пер.Окт.5E-.лев.(ориг.) с 18г. (Скидок нет!!!)</t>
  </si>
  <si>
    <t>Крыло пер.Окт.5E-.лев.(Тайвань) с 18г.</t>
  </si>
  <si>
    <t>Крыло пер.Окт.5E-.лев.Тайвань</t>
  </si>
  <si>
    <t>5E3821105A</t>
  </si>
  <si>
    <t>Крыло пер.Окт.A8.лев.Gordon</t>
  </si>
  <si>
    <t>Gordon</t>
  </si>
  <si>
    <t>5E3821106A</t>
  </si>
  <si>
    <t xml:space="preserve">Крыло пер.Окт.A8.прав.(ориг.) </t>
  </si>
  <si>
    <t>5E0821106B 5E0821106A</t>
  </si>
  <si>
    <t xml:space="preserve">Крыло пер.Окт.5E-.прав.(ориг.) </t>
  </si>
  <si>
    <t>5E0821106C</t>
  </si>
  <si>
    <t>Крыло пер.Окт.5E-.прав.(ориг.) с 18г. (Скидок нет!!!)</t>
  </si>
  <si>
    <t xml:space="preserve">Крыло пер.Окт.5E-.прав.(Тайвань) с 18г. </t>
  </si>
  <si>
    <t>Крыло пер.Окт.5E-.прав.Тайвань</t>
  </si>
  <si>
    <t>5E0821106A</t>
  </si>
  <si>
    <t xml:space="preserve">Крыло пер.Окт.5E-.прав.Тайвань с 13г. </t>
  </si>
  <si>
    <t>1U0821105B</t>
  </si>
  <si>
    <t xml:space="preserve">Крыло пер.Окт.лев.(ориг.) </t>
  </si>
  <si>
    <t>Крыло пер.Окт.лев.(тайвань)</t>
  </si>
  <si>
    <t>1U0821106B</t>
  </si>
  <si>
    <t xml:space="preserve">Крыло пер.Окт.прав.(ориг.) </t>
  </si>
  <si>
    <t>Крыло пер.Окт.прав.(тайвань)</t>
  </si>
  <si>
    <t>5J0821021A 5J0821021</t>
  </si>
  <si>
    <t xml:space="preserve">Крыло пер.Фаб.2/Roomst.лев.(ориг.) </t>
  </si>
  <si>
    <t xml:space="preserve">Крыло пер.Фаб.2/Roomst.лев.(Тайвань) </t>
  </si>
  <si>
    <t>5J0821022A 5J0821022</t>
  </si>
  <si>
    <t xml:space="preserve">Крыло пер.Фаб.2/Roomst.прав. SIGNEDA(Тайвань) </t>
  </si>
  <si>
    <t xml:space="preserve">Крыло пер.Фаб.2/Roomst.прав.(ориг.) </t>
  </si>
  <si>
    <t xml:space="preserve">Крыло пер.Фаб.2/Roomst.прав.(Тайвань) </t>
  </si>
  <si>
    <t>6Y0821101</t>
  </si>
  <si>
    <t xml:space="preserve">Крыло пер.Фаб.лев.(ориг.) </t>
  </si>
  <si>
    <t>6Y0821101A</t>
  </si>
  <si>
    <t>Крыло пер.Фаб.лев.(тайвань)</t>
  </si>
  <si>
    <t>6Y0821102</t>
  </si>
  <si>
    <t xml:space="preserve">Крыло пер.Фаб.прав.(ориг.) </t>
  </si>
  <si>
    <t>6Y0821102A</t>
  </si>
  <si>
    <t>Крыло пер.Фаб.прав.Испания</t>
  </si>
  <si>
    <t>Крыло пер.Фаб.прав.Тайвань</t>
  </si>
  <si>
    <t>098901237</t>
  </si>
  <si>
    <t>Крыло пер.Фел.лев.(тайвань)</t>
  </si>
  <si>
    <t>098901238</t>
  </si>
  <si>
    <t>Крыло пер.Фел.прав.(тайвань)</t>
  </si>
  <si>
    <t>115050200</t>
  </si>
  <si>
    <t>Крыльчатка вентилятора.Фел.</t>
  </si>
  <si>
    <t>06A121132Q</t>
  </si>
  <si>
    <t>Крышка (фланец) Окт.AGU</t>
  </si>
  <si>
    <t>06A121132Q 06A121132AP</t>
  </si>
  <si>
    <t>Крышка (фланец) Окт.AGU. HANS PRIES</t>
  </si>
  <si>
    <t>Крышка (фланец) Окт.AGU. JP</t>
  </si>
  <si>
    <t>Крышка (фланец) Окт.AGU. OSSCA</t>
  </si>
  <si>
    <t>037121132E</t>
  </si>
  <si>
    <t>Крышка (фланец) охл.к гол.блока WV.Audi. HANS PRIES</t>
  </si>
  <si>
    <t>026121144E</t>
  </si>
  <si>
    <t>058121132</t>
  </si>
  <si>
    <t>050121132A 050121133C</t>
  </si>
  <si>
    <t>Крышка (фланец) охл.к гол.блока WV.Audi.AHL/ARM/APV/ADP/ANA JP</t>
  </si>
  <si>
    <t>06A121132R</t>
  </si>
  <si>
    <t>Крышка (фланец) охл.к гол.блока Окт.2 1,6 BSE/BSF (автомат)</t>
  </si>
  <si>
    <t>Крышка (фланец) охл.к гол.блока Окт.2 1,6 BSE/BSF (автомат)Febi</t>
  </si>
  <si>
    <t>Крышка (фланец) охл.к гол.блока Окт.2 1,6 BSE/BSF (автомат)Meat &amp; Doria</t>
  </si>
  <si>
    <t>Meat &amp; Doria</t>
  </si>
  <si>
    <t>Крышка (фланец) охл.к гол.блока Окт.2 1,6 BSE/BSF (автомат)HP</t>
  </si>
  <si>
    <t>06A121132AG</t>
  </si>
  <si>
    <t>Крышка (фланец) охл.к гол.блока Окт.2. 1,6 BSE/BSF.(механич.) Dominant</t>
  </si>
  <si>
    <t>Крышка (фланец) охл.к гол.блока Окт.2. 1,6 BSE/BSF.(механич.) HANS PRIES</t>
  </si>
  <si>
    <t>06J121132G 06J121132D 06J121132F</t>
  </si>
  <si>
    <t>Крышка (фланец) охл.к гол.блока Окт.2/Superb/VW 1,8 CDAA/CDAB</t>
  </si>
  <si>
    <t>06F121133A</t>
  </si>
  <si>
    <t>Крышка (фланец) охл.к гол.блока Окт.2/VW 2,0 см.ETKA</t>
  </si>
  <si>
    <t>06A121132</t>
  </si>
  <si>
    <t>Крышка (фланец) охл.к гол.блока Окт.AEH AKL AQY  Фаб.AZL. HANS PRIES</t>
  </si>
  <si>
    <t>Крышка (фланец) охл.к гол.блока Окт.AEH AKL AQY  Фаб.AZL. JP</t>
  </si>
  <si>
    <t>Крышка (фланец) охл.к гол.блока Окт.AEH AKL AQY  Фаб.AZL.VAG</t>
  </si>
  <si>
    <t>096321491B</t>
  </si>
  <si>
    <t>Крышка АКПП задняя Окт.</t>
  </si>
  <si>
    <t>02E301205C</t>
  </si>
  <si>
    <t>Крышка АКПП(DSG мокрое с сальником)VAG</t>
  </si>
  <si>
    <t>1J0412359</t>
  </si>
  <si>
    <t>Крышка амортизатора переднего Окт. верхняя</t>
  </si>
  <si>
    <t>6Q0423376</t>
  </si>
  <si>
    <t>Крышка бачка Гура Фаб. с прокладкой</t>
  </si>
  <si>
    <t>1K0955455</t>
  </si>
  <si>
    <t>Крышка бачка омывателя.Окт./Фаб./Superb</t>
  </si>
  <si>
    <t>Крышка бачка омывателя.Окт./Фаб./Superb (не ориг.)</t>
  </si>
  <si>
    <t>Крышка бачка омывателя.Окт./Фаб./Superb VAP</t>
  </si>
  <si>
    <t>6U0955455</t>
  </si>
  <si>
    <t>Крышка бачка омывателя.Фел.</t>
  </si>
  <si>
    <t>1J0201550AC</t>
  </si>
  <si>
    <t>Крышка бензобака Окт./Фаб.(не ориг.)</t>
  </si>
  <si>
    <t>1Z5809857G gru 1Z5809857E gru</t>
  </si>
  <si>
    <t>Крышка бензобака Окт.2. SOLLO</t>
  </si>
  <si>
    <t>1Z5809857G</t>
  </si>
  <si>
    <t>Крышка бензобака Окт.2.</t>
  </si>
  <si>
    <t>06B103113C</t>
  </si>
  <si>
    <t>Крышка ГБЦ. Пластиковая 26мм Окт.Окт.2/VW/Audi A4</t>
  </si>
  <si>
    <t>Крышка ГБЦ. Пластиковая 26мм Окт.Окт.2/VW/Audi A4 ELRING</t>
  </si>
  <si>
    <t>03L103113A</t>
  </si>
  <si>
    <t>Крышка ГБЦ. Пластиковая 32мм 1,6D-2,D ELRING</t>
  </si>
  <si>
    <t>06A103925DM</t>
  </si>
  <si>
    <t xml:space="preserve">Крышка дв-ля декор.Окт.1,6(102л.с)AVU/BFQ </t>
  </si>
  <si>
    <t>06A103925DF</t>
  </si>
  <si>
    <t>Крышка дв-ля декор.Окт.1,6(102л.с)BGU/BSE/BSF/CCSA/CHGA</t>
  </si>
  <si>
    <t>06J103925AS</t>
  </si>
  <si>
    <t>Крышка дв-ля декор.Окт.2.1,8т-2,0./Superb./Yeti.CDAA/CDAB/CCZA</t>
  </si>
  <si>
    <t>03C129607G</t>
  </si>
  <si>
    <t>Крышка дв-ля декор.Окт.2.BLF</t>
  </si>
  <si>
    <t>06A103925DN</t>
  </si>
  <si>
    <t>Крышка дв-ля декор.Окт.AEH/AKL (задняя) DIAMOND</t>
  </si>
  <si>
    <t>DIAMOND</t>
  </si>
  <si>
    <t>06A119512C</t>
  </si>
  <si>
    <t>Крышка дв-ля декор.Окт.AEH/AKL (передняя)</t>
  </si>
  <si>
    <t>06A119518G</t>
  </si>
  <si>
    <t>Крышка дв-ля декор.Окт.AGU (передняя)</t>
  </si>
  <si>
    <t>036129607DT</t>
  </si>
  <si>
    <t>Крышка дв-ля декор.Фаб.1,4 16V BBZ</t>
  </si>
  <si>
    <t>047119516D</t>
  </si>
  <si>
    <t>Крышка дв-ля декор.Фаб.AME,AZE,AQW,AZF,ATZ</t>
  </si>
  <si>
    <t>03E129607G</t>
  </si>
  <si>
    <t>Крышка дв-ля декор.Фаб.AZQ,BME</t>
  </si>
  <si>
    <t>6U0129044</t>
  </si>
  <si>
    <t>Крышка дв-ля декор.Фел.AEE</t>
  </si>
  <si>
    <t>06A103469BB</t>
  </si>
  <si>
    <t>Крышка клапанная Окт.2.BSE/BSF</t>
  </si>
  <si>
    <t>04E103469BQ</t>
  </si>
  <si>
    <t>Крышка клапанная Окт.5E.1,6 CWVA (китайский оригинал)</t>
  </si>
  <si>
    <t>(китайский оригинал)</t>
  </si>
  <si>
    <t>047103470</t>
  </si>
  <si>
    <t>Крышка клапанная Фав.Фел.</t>
  </si>
  <si>
    <t>02K141073</t>
  </si>
  <si>
    <t>Крышка КПП (штока вкл.сцепления) Окт.</t>
  </si>
  <si>
    <t>Крышка КПП (штока вкл.сцепления) Окт.Aodun</t>
  </si>
  <si>
    <t>Aodun</t>
  </si>
  <si>
    <t>Крышка КПП (штока вкл.сцепления) Окт.SWAG</t>
  </si>
  <si>
    <t>Крышка КПП (штока вкл.сцепления) Окт.TORK</t>
  </si>
  <si>
    <t>TORK</t>
  </si>
  <si>
    <t>002301211F</t>
  </si>
  <si>
    <t xml:space="preserve">Крышка КПП 1,3-1,9 Фел М-98 </t>
  </si>
  <si>
    <t>Крышка КПП 1,3-1,9 Фел М-98 (не ориг.)</t>
  </si>
  <si>
    <t>002301211D</t>
  </si>
  <si>
    <t>Крышка КПП 1.3-1.9 Фел.</t>
  </si>
  <si>
    <t>Крышка КПП 1.3-1.9 Фел. (не ориг.)</t>
  </si>
  <si>
    <t>02K301205A</t>
  </si>
  <si>
    <t>Крышка КПП задняя Окт.1,4/1,6(не ориг.)продавать с сальником 02K301733A</t>
  </si>
  <si>
    <t>02T301211D</t>
  </si>
  <si>
    <t>Крышка КПП задняя Окт.2/Фаб.2./Roomst.</t>
  </si>
  <si>
    <t>002301211K</t>
  </si>
  <si>
    <t>Крышка КПП задняя Фаб.</t>
  </si>
  <si>
    <t>06K103485C 06K103485A</t>
  </si>
  <si>
    <t>Крышка маслозаливной горл.Окт.5E-/VW./Audi.</t>
  </si>
  <si>
    <t>047103485</t>
  </si>
  <si>
    <t>Крышка маслозаливной горл.Фав.Фел.1,3</t>
  </si>
  <si>
    <t>06A103485H</t>
  </si>
  <si>
    <t>Крышка маслозаливной горл.Фел.AEE AEF,Окт.Фаб.</t>
  </si>
  <si>
    <t>026103485A 06A103485H 06B103485C 026103485K</t>
  </si>
  <si>
    <t>Крышка маслозаливной горл.Фел.AEE AEF,Окт.Фаб.WV.Audi.FEBI</t>
  </si>
  <si>
    <t>047103151G</t>
  </si>
  <si>
    <t>Крышка масляного насоса Фаб.1,4 8кл.(с кондиц.)</t>
  </si>
  <si>
    <t>03G103707</t>
  </si>
  <si>
    <t>Крышка поддона Окт./Фаб./Superb.(вместо датчика уровня масла с прокладкой и болтами)NTY</t>
  </si>
  <si>
    <t>Крышка поддона Окт./Фаб./Superb.(вместо датчика уровня масла с прокладкой и болтами)OSSCA</t>
  </si>
  <si>
    <t>Крышка поддона Окт./Фаб./Superb.(вместо датчика уровня масла)</t>
  </si>
  <si>
    <t>3B0121321</t>
  </si>
  <si>
    <t>Крышка расширительного бачка VAG.JP</t>
  </si>
  <si>
    <t>1J0121321B</t>
  </si>
  <si>
    <t>Крышка расширительного бачка Окт./Фаб.</t>
  </si>
  <si>
    <t>Крышка расширительного бачка Окт./Фаб.FEBI</t>
  </si>
  <si>
    <t>Крышка расширительного бачка Окт./Фаб.HP</t>
  </si>
  <si>
    <t>Крышка расширительного бачка Окт./Фаб.JP</t>
  </si>
  <si>
    <t>Крышка расширительного бачка Окт./Фаб.MEYLE</t>
  </si>
  <si>
    <t>6U0121321A</t>
  </si>
  <si>
    <t>Крышка расширительного бачка.Фел.</t>
  </si>
  <si>
    <t>Крышка расширительного бачка.Фел.(ориг.)</t>
  </si>
  <si>
    <t>Крышка расширительного бачка.Фел.JP</t>
  </si>
  <si>
    <t>0AM301212A</t>
  </si>
  <si>
    <t>Крышка сальник DSG 7 VAG (для DQ200)</t>
  </si>
  <si>
    <t>06A121121C</t>
  </si>
  <si>
    <t>Крышка термостата Окт.1,6-2,0/Фаб.</t>
  </si>
  <si>
    <t>Крышка термостата Окт.1,6-2,0/Фаб. DePPul</t>
  </si>
  <si>
    <t>Крышка термостата Окт.1,6-2,0/Фаб. HANS PRIES</t>
  </si>
  <si>
    <t>Крышка термостата Окт.1,6-2,0/Фаб. JP</t>
  </si>
  <si>
    <t>Крышка термостата Окт.1,6-2,0/Фаб. OSSCA</t>
  </si>
  <si>
    <t>03C121118D</t>
  </si>
  <si>
    <t>Крышка термостата Окт.2/Фаб.2/VW</t>
  </si>
  <si>
    <t>04E121121L</t>
  </si>
  <si>
    <t>Крышка термостата Окт.5E-/VW</t>
  </si>
  <si>
    <t>Крышка термостата Окт.5E-/VW не ориг.</t>
  </si>
  <si>
    <t>032121121K</t>
  </si>
  <si>
    <t>Крышка термостата Фаб.(16V)/Окт.2.BCA/BUD</t>
  </si>
  <si>
    <t>032121121G</t>
  </si>
  <si>
    <t>Крышка термостата Фаб./Roomst.(16V)(для термостата 032121110F)</t>
  </si>
  <si>
    <t>03C121121C</t>
  </si>
  <si>
    <t>Крышка термостата Фаб.Roomst.1,2./Окт.2.BLF./WV./Audi A3</t>
  </si>
  <si>
    <t>032121121B</t>
  </si>
  <si>
    <t>Крышка термостата Фел./Окт.AEE</t>
  </si>
  <si>
    <t>032121121J</t>
  </si>
  <si>
    <t>Крышка термостата Фел./Окт.AEE. HANS PRIES</t>
  </si>
  <si>
    <t>Крышка термостата Фел./Окт.AEE. JP</t>
  </si>
  <si>
    <t>Крышка термостата Фел.1,3 стар.образца алюминь</t>
  </si>
  <si>
    <t>004026254A</t>
  </si>
  <si>
    <t>Крышка трамблера Фел.1,3 VIKA</t>
  </si>
  <si>
    <t>Крышка трамблера Фел.1,3.карб.EPS</t>
  </si>
  <si>
    <t>Крышка трамблера Фел.1,3.карб.FACET</t>
  </si>
  <si>
    <t>030905207</t>
  </si>
  <si>
    <t>Крышка трамблера Фел.Окт.AEE (BOSCH) BERU</t>
  </si>
  <si>
    <t>Крышка трамблера Фел.Окт.AEE (BOSCH) HANS PRIES</t>
  </si>
  <si>
    <t>Крышка трамблера Фел.Окт.AEE (BOSCH) JP</t>
  </si>
  <si>
    <t>Крышка трамблера Фел.Окт.AEE (BOSCH) VIKA</t>
  </si>
  <si>
    <t>030905207A</t>
  </si>
  <si>
    <t>Крышка трамблера Фел.Окт.AEE (MARELLI ) DELLO</t>
  </si>
  <si>
    <t>Крышка трамблера Фел.Окт.AEE (MARELLI) BERU</t>
  </si>
  <si>
    <t>Крышка трамблера Фел.Окт.AEE (MARELLI) BREMI</t>
  </si>
  <si>
    <t>Крышка трамблера Фел.Окт.AEE (MARELLI) EPS</t>
  </si>
  <si>
    <t>5N0941607</t>
  </si>
  <si>
    <t>Крышка фары Superb 3./VW Tiguan/Touareg(ближний свет)</t>
  </si>
  <si>
    <t>7P6941777A</t>
  </si>
  <si>
    <t>Крышка фары VW.Touareg.лев(сверху фары)</t>
  </si>
  <si>
    <t>5E0941607A</t>
  </si>
  <si>
    <t>Крышка фары Окт.5E-.(ближний свет)</t>
  </si>
  <si>
    <t>7E5941607A</t>
  </si>
  <si>
    <t>Крышка фары Окт.5E-.(дальний свет)</t>
  </si>
  <si>
    <t>565955109AGRU</t>
  </si>
  <si>
    <t>Крышка форсунки омывателя фары лев.Kodiaq.</t>
  </si>
  <si>
    <t>1K5955109A</t>
  </si>
  <si>
    <t>Крышка форсунки омывателя фары лев.WV Golf 6.(Тайвань)</t>
  </si>
  <si>
    <t>5C6955109</t>
  </si>
  <si>
    <t>Крышка форсунки омывателя фары лев.WV Jetta 6.</t>
  </si>
  <si>
    <t>3C0955109C</t>
  </si>
  <si>
    <t>Крышка форсунки омывателя фары лев.WV Passat.6</t>
  </si>
  <si>
    <t>3AA955109</t>
  </si>
  <si>
    <t>Крышка форсунки омывателя фары лев.WV Passat.7</t>
  </si>
  <si>
    <t>3G0807937GRU</t>
  </si>
  <si>
    <t>Крышка форсунки омывателя фары лев.WV Passat.8 QF</t>
  </si>
  <si>
    <t>3C8955109</t>
  </si>
  <si>
    <t>Крышка форсунки омывателя фары лев.WV Passat.CC до 12г.</t>
  </si>
  <si>
    <t>7P6807937</t>
  </si>
  <si>
    <t>Крышка форсунки омывателя фары лев.WV Touareg.(Тайвань)</t>
  </si>
  <si>
    <t>5L0955109</t>
  </si>
  <si>
    <t>Крышка форсунки омывателя фары лев.Yeti.</t>
  </si>
  <si>
    <t>1Z0955109</t>
  </si>
  <si>
    <t>Крышка форсунки омывателя фары лев.Окт.2.</t>
  </si>
  <si>
    <t>1Z0955109A</t>
  </si>
  <si>
    <t>Крышка форсунки омывателя фары лев.Окт.2.с 09г.</t>
  </si>
  <si>
    <t>Крышка форсунки омывателя фары лев.Окт.2.с 09г.(Тайвань)</t>
  </si>
  <si>
    <t>5E0955109</t>
  </si>
  <si>
    <t>Крышка форсунки омывателя фары лев.Окт.5E-</t>
  </si>
  <si>
    <t>Крышка форсунки омывателя фары лев.Окт.5E- (Тайвань)</t>
  </si>
  <si>
    <t>5E0955109E</t>
  </si>
  <si>
    <t>Крышка форсунки омывателя фары лев.Окт.5E- 18-г.(Тайвань)</t>
  </si>
  <si>
    <t>3T0955110A</t>
  </si>
  <si>
    <t>Крышка форсунки омывателя фары прав.Superb 2.</t>
  </si>
  <si>
    <t>1K5955110A</t>
  </si>
  <si>
    <t>Крышка форсунки омывателя фары прав.WV Golf 6.(Тайвань)</t>
  </si>
  <si>
    <t>5C6955110</t>
  </si>
  <si>
    <t>Крышка форсунки омывателя фары прав.WV Jetta 6.</t>
  </si>
  <si>
    <t>3AA955110</t>
  </si>
  <si>
    <t>Крышка форсунки омывателя фары прав.WV Passat.7</t>
  </si>
  <si>
    <t>3G0807938GRU</t>
  </si>
  <si>
    <t>Крышка форсунки омывателя фары прав.WV Passat.8 QF</t>
  </si>
  <si>
    <t>6R0955110A</t>
  </si>
  <si>
    <t>Крышка форсунки омывателя фары прав.WV Polo х/б.</t>
  </si>
  <si>
    <t>6Q0955110A</t>
  </si>
  <si>
    <t>Крышка форсунки омывателя фары прав.WV Polo х/б. с 05г.</t>
  </si>
  <si>
    <t>5N0955110</t>
  </si>
  <si>
    <t>Крышка форсунки омывателя фары прав.WV Tiguan.</t>
  </si>
  <si>
    <t>1Z0955110</t>
  </si>
  <si>
    <t>Крышка форсунки омывателя фары прав.Окт.2.</t>
  </si>
  <si>
    <t>1Z0955110A</t>
  </si>
  <si>
    <t>Крышка форсунки омывателя фары прав.Окт.2.с 09г.</t>
  </si>
  <si>
    <t>Крышка форсунки омывателя фары прав.Окт.2.с 09г.(Тайвань)</t>
  </si>
  <si>
    <t>5E0955110</t>
  </si>
  <si>
    <t>Крышка форсунки омывателя фары прав.Окт.5E-</t>
  </si>
  <si>
    <t>Крышка форсунки омывателя фары прав.Окт.5E- (Тайвань)</t>
  </si>
  <si>
    <t>5J0955110</t>
  </si>
  <si>
    <t>Крышка форсунки омывателя фары прав.Фаб.2./Roomst.</t>
  </si>
  <si>
    <t>06H103269H</t>
  </si>
  <si>
    <t>Крышка цепи ГРМ передняя Окт.2/Superb.2./Yeti/VW 1,8/2,0</t>
  </si>
  <si>
    <t>5Q0407255Q</t>
  </si>
  <si>
    <t>Кулак повор.Окт.5E- лев.(3 отверстия) 1,2-1,4/1,6 с 14г. (не ориг.)</t>
  </si>
  <si>
    <t>Кулак повор.Окт.5E- лев.(3 отверстия) 1,2-1,4/1,6 с 14г. OSSCA</t>
  </si>
  <si>
    <t>Кулак повор.Окт.5E- лев.(3 отверстия) 1,2-1,4/1,6 с 14г. SAKES</t>
  </si>
  <si>
    <t>Кулак повор.Окт.5E- лев.(3 отверстия) 1,2-1,4/1,6 с 14г. SAT</t>
  </si>
  <si>
    <t>Кулак повор.Окт.5E- лев.(3 отверстия) 1,2-1,4/1,6 с 14г. SOLLO</t>
  </si>
  <si>
    <t>Кулак повор.Окт.5E- лев.(3 отверстия) 1,2-1,4/1,6 с 14г. ZIKMAR</t>
  </si>
  <si>
    <t>ZIKMAR</t>
  </si>
  <si>
    <t>5Q0407256Q</t>
  </si>
  <si>
    <t>Кулак повор.Окт.5E- прав.(3 отверстия) 1,2-1,4/1,6 с 14г. (не ориг.)</t>
  </si>
  <si>
    <t>Кулак повор.Окт.5E- прав.(3 отверстия) 1,2-1,4/1,6 с 14г. SAT</t>
  </si>
  <si>
    <t>Кулак повор.Окт.5E- прав.(3 отверстия) 1,2-1,4/1,6 с 14г. SOLLO</t>
  </si>
  <si>
    <t>5Q0407256N</t>
  </si>
  <si>
    <t>Кулак повор.Окт.5E- прав.(3 отверстия) см.ЕТКА</t>
  </si>
  <si>
    <t>1K0407255T</t>
  </si>
  <si>
    <t>Кулак повор.Окт.II лев.(3 отверстия)(не ориг.)</t>
  </si>
  <si>
    <t>Кулак повор.Окт.II лев.(3 отверстия)(ориг.)</t>
  </si>
  <si>
    <t>Кулак повор.Окт.II лев.(3 отверстия)OSSCA</t>
  </si>
  <si>
    <t>1K0407256T</t>
  </si>
  <si>
    <t>Кулак повор.Окт.II прав.(3 отверстия)(ориг.)</t>
  </si>
  <si>
    <t>Кулак повор.Окт.II прав.(3 отверстия)CZ</t>
  </si>
  <si>
    <t>1K0407255P 5C0407255A</t>
  </si>
  <si>
    <t>Кулак повор.Окт.II/VW Jetta с 11г. лев.(не ориг.)не для скобы</t>
  </si>
  <si>
    <t>1K0407256P 5C0407256A</t>
  </si>
  <si>
    <t>Кулак повор.Окт.II/VW Jetta с 11г. прав.(не ориг.)не для скобы</t>
  </si>
  <si>
    <t>1K0407255AA</t>
  </si>
  <si>
    <t>Кулак повор.Окт.II/VW Jetta с 11г.1,4t лев.(не ориг.)</t>
  </si>
  <si>
    <t>Кулак повор.Окт.II/VW Jetta с 11г.1,4t лев.(ориг.)</t>
  </si>
  <si>
    <t>1K0407256AA</t>
  </si>
  <si>
    <t>Кулак повор.Окт.II/VW Jetta с 11г.1,4t прав.(не ориг.)</t>
  </si>
  <si>
    <t>Кулак повор.Окт.II/VW Jetta с 11г.1,4t прав.(ориг.)</t>
  </si>
  <si>
    <t>1J0407255N 1J0407255H</t>
  </si>
  <si>
    <t>Кулак повор.Окт.Окт.01 AEE AEH AGP AKL AXP AQM AMD (в сб. со ступицей)лев.SOLLO</t>
  </si>
  <si>
    <t>1J0407255N</t>
  </si>
  <si>
    <t>Кулак повор.Окт.Окт.01 AEE AEH AGP AKL AXP AQM AMD лев.(не ориг.)</t>
  </si>
  <si>
    <t>1J0407256N</t>
  </si>
  <si>
    <t>Кулак повор.Окт.Окт.01 AEE AEH AGP AKL AXP AQM AMD прав.</t>
  </si>
  <si>
    <t>Кулак повор.Окт.Окт.01 AEE AEH AGP AKL AXP AQM AMD прав.(не ориг.)</t>
  </si>
  <si>
    <t>1J0407255AG 1J0407255AJ</t>
  </si>
  <si>
    <t>Кулак повор.Окт.Окт.01 AGN AGR AHF AQY ASV APK AEG AXR AZH лев.</t>
  </si>
  <si>
    <t>Кулак повор.Окт.Окт.01 AGN AGR AHF AQY ASV APK AEG AXR AZH лев.(не ориг.)</t>
  </si>
  <si>
    <t>1J0407256AG 1J0407256AJ</t>
  </si>
  <si>
    <t>Кулак повор.Окт.Окт.01 AGN AGR AHF AQY ASV APK AEG AXR AZH прав.</t>
  </si>
  <si>
    <t>Кулак повор.Окт.Окт.01 AGN AGR AHF AQY ASV APK AEG AXR AZH прав.(в сб.со ступ)</t>
  </si>
  <si>
    <t>1J0407255AH</t>
  </si>
  <si>
    <t>Кулак повор.Окт.Окт.01 AGU лев.</t>
  </si>
  <si>
    <t>Кулак повор.Окт.Окт.01 AGU лев.(не ориг.)</t>
  </si>
  <si>
    <t>1J0407256AH</t>
  </si>
  <si>
    <t>Кулак повор.Окт.Окт.01 AGU прав.</t>
  </si>
  <si>
    <t>Кулак повор.Окт.Окт.01 AGU прав.(не ориг.)</t>
  </si>
  <si>
    <t>6RU407255B 6RU407255A 6Q0407255S 6C0407255A</t>
  </si>
  <si>
    <t>Кулак повор.Фаб.1,6/Romster.1,6/WV.Polo 1,6.лев.</t>
  </si>
  <si>
    <t>6RU407256B 6RU407256A 6Q0407256S 6C0407256A</t>
  </si>
  <si>
    <t>Кулак повор.Фаб.1,6/Romster.1,6/WV.Polo 1,6.прав.</t>
  </si>
  <si>
    <t>6Q0407255AC 6Q0407255R</t>
  </si>
  <si>
    <t>Кулак повор.Фаб.лев.(с гидроусил.)(не ориг.)</t>
  </si>
  <si>
    <t>Кулак повор.Фаб.лев.(с гидроусил.)ASIN</t>
  </si>
  <si>
    <t>ASIN</t>
  </si>
  <si>
    <t>Кулак повор.Фаб.лев.(с гидроусил.)DOMINANT</t>
  </si>
  <si>
    <t>Кулак повор.Фаб.лев.(с гидроусил.)SAT</t>
  </si>
  <si>
    <t>Кулак повор.Фаб.лев.(с гидроусил.)SOLLO</t>
  </si>
  <si>
    <t>6Q0407255AG</t>
  </si>
  <si>
    <t>Кулак повор.Фаб.лев.05-09г.(с гидроусил.)но может и 6Q0407255AC</t>
  </si>
  <si>
    <t>6Q0407256AC 6Q0407256R</t>
  </si>
  <si>
    <t>Кулак повор.Фаб.прав.(с гидроусил.)</t>
  </si>
  <si>
    <t>Кулак повор.Фаб.прав.(с гидроусил.)(не ориг.)</t>
  </si>
  <si>
    <t>6Q0407256AG</t>
  </si>
  <si>
    <t>Кулак повор.Фаб.прав.05-09г.(с гидроусил.)но может и 6Q0407255AC</t>
  </si>
  <si>
    <t xml:space="preserve">6U0407255 </t>
  </si>
  <si>
    <t>Кулак повор.Фел.лев.</t>
  </si>
  <si>
    <t xml:space="preserve">6U0407256 </t>
  </si>
  <si>
    <t>Кулак повор.Фел.прав.</t>
  </si>
  <si>
    <t>N  10445701</t>
  </si>
  <si>
    <t>Лампа D2S ксенон BOSCH</t>
  </si>
  <si>
    <t>Лампа D2S ксенон STELLOX</t>
  </si>
  <si>
    <t>N  10721805</t>
  </si>
  <si>
    <t>Лампа D3S ксенон VAG</t>
  </si>
  <si>
    <t>N  10721801</t>
  </si>
  <si>
    <t>Лампа D3S ксенон LYNX</t>
  </si>
  <si>
    <t>N  0177612</t>
  </si>
  <si>
    <t>Лампа H1 HELLA</t>
  </si>
  <si>
    <t>Лампа H1 LYNX</t>
  </si>
  <si>
    <t>Лампа H1 NARVA</t>
  </si>
  <si>
    <t>NARVA</t>
  </si>
  <si>
    <t>Лампа H1 VALEO</t>
  </si>
  <si>
    <t>N  10529701</t>
  </si>
  <si>
    <t>Лампа H11 SVS</t>
  </si>
  <si>
    <t>SVS</t>
  </si>
  <si>
    <t>Лампа H11 VALEO</t>
  </si>
  <si>
    <t>N  10733301</t>
  </si>
  <si>
    <t>Лампа H15 LYNX (Окт 5Е-/VW)</t>
  </si>
  <si>
    <t>Лампа H15 SVW (Окт 5Е-/VW)</t>
  </si>
  <si>
    <t>SVW</t>
  </si>
  <si>
    <t>N  0177622</t>
  </si>
  <si>
    <t>Лампа H3</t>
  </si>
  <si>
    <t>Лампа H3 HELLA</t>
  </si>
  <si>
    <t>Лампа H3 Auto-Gur</t>
  </si>
  <si>
    <t>Auto-Gur</t>
  </si>
  <si>
    <t>Лампа H3 LYNX</t>
  </si>
  <si>
    <t>Лампа H3 OSRAM</t>
  </si>
  <si>
    <t>OSRAM</t>
  </si>
  <si>
    <t>N  0177632</t>
  </si>
  <si>
    <t xml:space="preserve">Лампа H4 </t>
  </si>
  <si>
    <t xml:space="preserve">Лампа H4 HELLA </t>
  </si>
  <si>
    <t>Лампа H4 MASUMA (белый свет)</t>
  </si>
  <si>
    <t>Лампа H4 NARVA</t>
  </si>
  <si>
    <t>Лампа H4 PHILIPS</t>
  </si>
  <si>
    <t>PHILIPS</t>
  </si>
  <si>
    <t>Лампа H4 VALEO</t>
  </si>
  <si>
    <t>N  10320101</t>
  </si>
  <si>
    <t>Лампа H7 GE</t>
  </si>
  <si>
    <t>GE</t>
  </si>
  <si>
    <t>Лампа H7 HANS PRIES</t>
  </si>
  <si>
    <t xml:space="preserve">Лампа H7 HELLA </t>
  </si>
  <si>
    <t>Лампа H7 BOSCH</t>
  </si>
  <si>
    <t>Лампа H7 LYNX</t>
  </si>
  <si>
    <t>Лампа H7 NARVA</t>
  </si>
  <si>
    <t xml:space="preserve">Лампа H7 OSRAM </t>
  </si>
  <si>
    <t xml:space="preserve">Лампа H7 VALEO </t>
  </si>
  <si>
    <t>N  10529501</t>
  </si>
  <si>
    <t>Лампа H8</t>
  </si>
  <si>
    <t>Лампа H8 BOSCH</t>
  </si>
  <si>
    <t>Лампа H8 CA-RE</t>
  </si>
  <si>
    <t>CA-RE</t>
  </si>
  <si>
    <t>Лампа H8 GE</t>
  </si>
  <si>
    <t>Лампа H8 HELLA</t>
  </si>
  <si>
    <t>Лампа H8 LYNX</t>
  </si>
  <si>
    <t>Лампа H8 OSRAM</t>
  </si>
  <si>
    <t>Лампа H8 SVS</t>
  </si>
  <si>
    <t>N  10130001</t>
  </si>
  <si>
    <t>Лампа HB4</t>
  </si>
  <si>
    <t>Лампа HB4 BOSCH</t>
  </si>
  <si>
    <t>Лампа HB4 NARVA</t>
  </si>
  <si>
    <t>Лампа HB4 VALEO</t>
  </si>
  <si>
    <t>N  10737301</t>
  </si>
  <si>
    <t>Лампа P13W Yeti до 14г.</t>
  </si>
  <si>
    <t>Лампа P13W Yeti до 14г. SVS</t>
  </si>
  <si>
    <t>N  10251001</t>
  </si>
  <si>
    <t>Лампа P21/4W(2-х конт.)Окт.с 01г.хетчбек/Окт.2.Фаб.</t>
  </si>
  <si>
    <t>Лампа P21/4W(2-х конт.)Окт.с 01г.хетчбек/Окт.2.Фаб.LYNX</t>
  </si>
  <si>
    <t>Лампа P21/4W(2-х конт.)Окт.с 01г.хетчбек/Окт.2.Фаб.NARVA</t>
  </si>
  <si>
    <t>Лампа P21/4W(2-х конт.)Окт.с 01г.хетчбек/Фаб.BOSCH</t>
  </si>
  <si>
    <t>N  0177382</t>
  </si>
  <si>
    <t>Лампа P21/5W(2-х конт.)Окт.с 01г.универсал/Фел.</t>
  </si>
  <si>
    <t>Лампа P21/5W(2-х конт.)Окт.с 01г.универсал/Фел.LYNX</t>
  </si>
  <si>
    <t>N  10776301</t>
  </si>
  <si>
    <t>Лампа Yeti c 14г. Подходит безцокольная 21W-12V</t>
  </si>
  <si>
    <t>Лампа безцокольная 16W-12V BOSCH</t>
  </si>
  <si>
    <t>Лампа безцокольная 16W-12V NARVA</t>
  </si>
  <si>
    <t>N  10724402 N  10776301</t>
  </si>
  <si>
    <t>Лампа безцокольная 21W-12V HELLA</t>
  </si>
  <si>
    <t>N  0177532</t>
  </si>
  <si>
    <t>Лампа безцокольная 5W-12V</t>
  </si>
  <si>
    <t>N  0177534</t>
  </si>
  <si>
    <t>Лампа безцокольная 5W-12V (желтая) LYNX</t>
  </si>
  <si>
    <t>Лампа безцокольная 5W-12V (желтая) VALEO</t>
  </si>
  <si>
    <t>N  0177532 N  0177522</t>
  </si>
  <si>
    <t>Лампа безцокольная 5W-12V BOSCH</t>
  </si>
  <si>
    <t>Лампа безцокольная 5W-12V.HANS PRIES</t>
  </si>
  <si>
    <t>N  10445602</t>
  </si>
  <si>
    <t>Лампа габар. и п/т заднего фонаря LYNX</t>
  </si>
  <si>
    <t>Лампа габар. и п/т заднего фонаря TESLA</t>
  </si>
  <si>
    <t>TESLA</t>
  </si>
  <si>
    <t>N  0177185</t>
  </si>
  <si>
    <t>Лампа габаритов заднего фонаря</t>
  </si>
  <si>
    <t>Лампа габаритов заднего фонаря BOSCH</t>
  </si>
  <si>
    <t>N  0177322</t>
  </si>
  <si>
    <t>Лампа заднего хода или противотум фонаря заднего</t>
  </si>
  <si>
    <t>Лампа заднего хода или противотум фонаря заднего.BOSCH</t>
  </si>
  <si>
    <t>Лампа плафона освещ. Окт./Фаб./Фел.сал.,багажн,ном. Фаб.(овальн.короткая)</t>
  </si>
  <si>
    <t>N  0177252</t>
  </si>
  <si>
    <t>Лампа плафона освещ. Окт./Фаб./Фел.сал.,багажн,ном. Фаб.(овальн.средняя)HANS PRIES</t>
  </si>
  <si>
    <t>Лампа плафона освещ. Окт./Фаб./Фел.сал.,багажн,ном. Фаб.(овальн.средняя)HELLA</t>
  </si>
  <si>
    <t>N  0177232/4</t>
  </si>
  <si>
    <t>Лампа плафона освещ. Окт./Фаб./Фел.сал.,багажн.(овальн.длинная)</t>
  </si>
  <si>
    <t>N  0177172</t>
  </si>
  <si>
    <t xml:space="preserve">Лампа плафона освещения VW/Audi 100 номера(овальн.) </t>
  </si>
  <si>
    <t xml:space="preserve">Лампа плафона освещения Окт./Фаб./Фел.салона,багажн,номера Фаб.(овальн.) </t>
  </si>
  <si>
    <t>097916019A</t>
  </si>
  <si>
    <t>Лампа подсветки блока управл.печкой Окт/Фаб/Фел.безцокольная 2,3W BOCSH</t>
  </si>
  <si>
    <t>BOCSH</t>
  </si>
  <si>
    <t>Лампа подсветки блока управл.печкой Окт/Фаб/Фел.безцокольная 2,3W HELLA</t>
  </si>
  <si>
    <t>Лампа подсветки блока управл.печкой Окт/Фаб/Фел.безцокольная 2,3W-12V OSRAM</t>
  </si>
  <si>
    <t>Лампа подсветки блока управл.печкой Окт/Фаб/Фел.безцокольная 2,3W-12V PHILIPS</t>
  </si>
  <si>
    <t>Лампа подсветки блока управл.печкой Окт/Фаб/Фел.безцокольная 2W-12V OSRAM</t>
  </si>
  <si>
    <t>4A0919040C 1U0919062C</t>
  </si>
  <si>
    <t>Лампа приб.панели Фел./Окт.12V/ 2W</t>
  </si>
  <si>
    <t>N  10256401</t>
  </si>
  <si>
    <t>Лампа указателя поворотов(желтая)</t>
  </si>
  <si>
    <t>Лампа указателя поворотов(желтая)HELLA</t>
  </si>
  <si>
    <t>Лампа указателя поворотов(желтая)LYNX</t>
  </si>
  <si>
    <t>N  10776302</t>
  </si>
  <si>
    <t>Лампа указателя поворотов(желтая)Окт.5E-/VW PATRON</t>
  </si>
  <si>
    <t>5J0810157</t>
  </si>
  <si>
    <t>Лонжерон(брызговик) передний верхняя внутренняя  часть левая Фаб.2./Roomst.</t>
  </si>
  <si>
    <t>5J0809145</t>
  </si>
  <si>
    <t>Лонжерон(брызговик) передний верхняя наружняя часть левая Фаб.2./Roomst.</t>
  </si>
  <si>
    <t>5C6810135</t>
  </si>
  <si>
    <t>Лонжерон(брызговик) передний верхняя часть левая VW Jetta 6</t>
  </si>
  <si>
    <t>1U0809145A</t>
  </si>
  <si>
    <t>Лонжерон(брызговик) передний верхняя часть левая Окт.</t>
  </si>
  <si>
    <t>1Z0810365A</t>
  </si>
  <si>
    <t>Лонжерон(брызговик) передний верхняя часть левая Окт.2</t>
  </si>
  <si>
    <t>1U0810144</t>
  </si>
  <si>
    <t>Лонжерон(брызговик) передний верхняя часть правая внутренняя Окт.</t>
  </si>
  <si>
    <t>1U0809146A</t>
  </si>
  <si>
    <t>Лонжерон(брызговик) передний верхняя часть правая Окт.</t>
  </si>
  <si>
    <t>1Z0810366A</t>
  </si>
  <si>
    <t>Лонжерон(брызговик) передний верхняя часть правая Окт.2</t>
  </si>
  <si>
    <t>1Z0809145A</t>
  </si>
  <si>
    <t>Лонжерон(брызговик) передний внутренняя часть левая Окт.2</t>
  </si>
  <si>
    <t>1Z0809146A</t>
  </si>
  <si>
    <t>Лонжерон(брызговик) передний внутренняя часть правая Окт.2</t>
  </si>
  <si>
    <t>1J0802531</t>
  </si>
  <si>
    <t>Лонжерон(буфер) или концевая часть левая Окт.</t>
  </si>
  <si>
    <t>1J0802532B</t>
  </si>
  <si>
    <t>Лонжерон(буфер) или концевая часть правая Окт.</t>
  </si>
  <si>
    <t>06J906262P 1K0998262E</t>
  </si>
  <si>
    <t>Лямбда-зонд Skoda/VW.(1290мм)(перед катализ.) См.Etka</t>
  </si>
  <si>
    <t>03C906262AM 1K0998262L</t>
  </si>
  <si>
    <t>Лямбда-зонд Skoda/VW.(750мм)(перед катализ.) См.Etka</t>
  </si>
  <si>
    <t>04C906262J 04E906262AH</t>
  </si>
  <si>
    <t>Лямбда-зонд Skoda/VW.(перед катализ.) 1,6.CWVA См.Etka</t>
  </si>
  <si>
    <t>03E906262C</t>
  </si>
  <si>
    <t>Лямбда-зонд Skoda/VW.(перед катализ.) См.Etka</t>
  </si>
  <si>
    <t>036906262AA</t>
  </si>
  <si>
    <t>03C906262AL 1K0998262S</t>
  </si>
  <si>
    <t>Лямбда-зонд Skoda/VW.(после катализ.) См.Etka</t>
  </si>
  <si>
    <t>03C906262</t>
  </si>
  <si>
    <t>03F906262A</t>
  </si>
  <si>
    <t>04E906262AL</t>
  </si>
  <si>
    <t>Лямбда-зонд Skoda/VW.(после катализ.) См.Etka Borsehung</t>
  </si>
  <si>
    <t>047906262</t>
  </si>
  <si>
    <t>Лямбда-зонд Окт.04-09г.1,4.BCA/Фаб.AQW/AQV/ATZ/AZF/ATY(5-ти конт. перед катализ.)</t>
  </si>
  <si>
    <t>06A906262BH</t>
  </si>
  <si>
    <t>Лямбда-зонд Окт.1,8.ARX/AUQ(пятиконтактный перед катализатором) BOSCH 920мм.</t>
  </si>
  <si>
    <t>021906262B 07C906262AT 07C906262AS 1K0998262D 06A906262BH</t>
  </si>
  <si>
    <t>Лямбда-зонд Окт.1,8.AUM/ARX/AUQ/AVU/BFQ(пятиконтактный перед катализатором) BOSCH 1510мм.</t>
  </si>
  <si>
    <t>06A906262BR</t>
  </si>
  <si>
    <t>Лямбда-зонд Окт.2.BSE/BGU/BUD/CCSA/BSF/CHGA.(5-ти конт. перед катализ.) NGK</t>
  </si>
  <si>
    <t>Лямбда-зонд Окт.2.BSE/BGU/BUD/CCSA/BSF/CHGA.(5-ти конт. перед катализ.) TRW</t>
  </si>
  <si>
    <t>06A906262BS</t>
  </si>
  <si>
    <t>Лямбда-зонд Окт.2.BSE/BGU/BUD/CCSA/BSF/CHGA.(после катализ.)</t>
  </si>
  <si>
    <t>06A906262AK</t>
  </si>
  <si>
    <t>Лямбда-зонд Окт.AEE/AEH/AKL/AGU/AGN. 1140мм.(не ориг.)</t>
  </si>
  <si>
    <t>Лямбда-зонд Окт.AEE/AEH/AKL/AGU/AGN. 1140мм.BOSCH</t>
  </si>
  <si>
    <t>06A906262AK 1K0998262 06A906262Q</t>
  </si>
  <si>
    <t>Лямбда-зонд Окт.AEE/AEH/AKL/AGU/AGN. 1760мм.BOSCH</t>
  </si>
  <si>
    <t>06A906265F/G</t>
  </si>
  <si>
    <t>Лямбда-зонд Окт.AEE/AEH/AKL/AGU/AGN. BOSCH</t>
  </si>
  <si>
    <t>06A906265P</t>
  </si>
  <si>
    <t>06A906262AN</t>
  </si>
  <si>
    <t>Лямбда-зонд Окт.AVU/BFQ.(пятиконтактный перед катализатором)CZ</t>
  </si>
  <si>
    <t>1K0998262D 06A906262AF 06A906262BC</t>
  </si>
  <si>
    <t>Лямбда-зонд Окт.BCA/AXP/AVU/BFQ/AUM/ARX/AUQ/AZH/AZJ.(5-ти конт. перед катализ.) 1510мм.BOSCH</t>
  </si>
  <si>
    <t>Лямбда-зонд Окт.BCA/AXP/AVU/BFQ/AUM/ARX/AUQ/AZH/AZJ.(пятиконтактный перед катализатором) 840мм.BOSCH</t>
  </si>
  <si>
    <t>0258986507</t>
  </si>
  <si>
    <t>Лямбда-зонд универсальный 4-х конт. BOSCH</t>
  </si>
  <si>
    <t>Лямбда-зонд универсальный 4-х конт.690mm. BOSCH</t>
  </si>
  <si>
    <t>047906265B 1K0998262A</t>
  </si>
  <si>
    <t>Лямбда-зонд Фаб./Окт.01.4x4.AZE/AME/ARV/AGU/AUQ. 760мм.BOSCH</t>
  </si>
  <si>
    <t>06A906262AJ</t>
  </si>
  <si>
    <t>Лямбда-зонд Фаб.00-04г.AQV/ATY/AQW/ATZ/AZF.Окт.ARZ/AVU/BFQ(4-х конт. после катализ..) 580мм.BOSCH</t>
  </si>
  <si>
    <t>06A906262AJ 1K0998262Q</t>
  </si>
  <si>
    <t>Лямбда-зонд Фаб.00-04г.AQV/ATY/AQW/ATZ/AZF.Окт.ARZ/AVU/BFQ(4-х конт. после катализ..) 750мм.BOSCH</t>
  </si>
  <si>
    <t>03C906262AT</t>
  </si>
  <si>
    <t>Лямбда-зонд Фаб.2./Roomst.CFNA.(перед катализ.)</t>
  </si>
  <si>
    <t>03C906262BF</t>
  </si>
  <si>
    <t>Лямбда-зонд Фаб.2./Roomst.CFNA.(после катализ.)</t>
  </si>
  <si>
    <t>03D906265A</t>
  </si>
  <si>
    <t>Лямбда-зонд Фаб.AWY/BMD/Фаб.2..BBM. (после катализ.)CZ</t>
  </si>
  <si>
    <t>047906265B</t>
  </si>
  <si>
    <t>Лямбда-зонд Фаб.AZE/AME/ARV  CZ</t>
  </si>
  <si>
    <t>Лямбда-зонд Фаб.AZE/AME/ARV (не ориг.)</t>
  </si>
  <si>
    <t>Лямбда-зонд Фаб.AZE/AME/ARV. BOSCH</t>
  </si>
  <si>
    <t>03E906262</t>
  </si>
  <si>
    <t>Лямбда-зонд Фаб.AZQ. (5-ти конт. перед катализ.)750мм.BOSCH</t>
  </si>
  <si>
    <t>Лямбда-зонд Фаб.AZQ. (5-ти конт. перед катализ.)BOSCH</t>
  </si>
  <si>
    <t>6U0906265B</t>
  </si>
  <si>
    <t>Лямбда-зонд Фел1,3/Фел1,6.BOSCH</t>
  </si>
  <si>
    <t>G052516A2 G052180A2</t>
  </si>
  <si>
    <t>Масло в АКПП 1л.ATF(АКПП вариатор)желтая FEBI 6л. для ТО</t>
  </si>
  <si>
    <t>MB 236.14</t>
  </si>
  <si>
    <t>Масло в АКПП 1л.ATF(для 5 и 7 ступ АКПП)красная FEBI MERCEDES</t>
  </si>
  <si>
    <t>G  053001A2</t>
  </si>
  <si>
    <t>Масло в АКПП 1л.ATF(для 8 ступ АКПП)красная RAVENOL  3л. для ТО</t>
  </si>
  <si>
    <t>RAVENOL</t>
  </si>
  <si>
    <t>Масло в АКПП 1л.ATF(для 8 ступ АКПП)красная Motorcraft Ford  3л. для ТО</t>
  </si>
  <si>
    <t>Motorcraft Ford</t>
  </si>
  <si>
    <t>G  055025A2</t>
  </si>
  <si>
    <t>Масло в АКПП 1л.ATF(для 6 ступ АКПП)красная</t>
  </si>
  <si>
    <t>Масло в АКПП 1л.ATF(для 6 ступ АКПП)красная AISIN  3-4л. для ТО</t>
  </si>
  <si>
    <t>AISIN</t>
  </si>
  <si>
    <t>Масло в АКПП 1л.ATF(для 6 ступ АКПП)красная FEBI  3л. для ТО</t>
  </si>
  <si>
    <t>G  052990A2</t>
  </si>
  <si>
    <t>Масло в АКПП 1л.ATF(для 6 ступ АКПП)красная SWAG  3л. для ТО</t>
  </si>
  <si>
    <t>G  052182A2</t>
  </si>
  <si>
    <t>Масло в АКПП 1л.ATF(для DSG 6 мокрая)желтая идет 7,2л.FEBI 5,2л. для ТО</t>
  </si>
  <si>
    <t>Масло в АКПП 1л.ATF(для DSG 6 мокрая)желтая идет 7,2л.SWD RHEINOL 5,2л. для ТО</t>
  </si>
  <si>
    <t>SWD RHEINOL</t>
  </si>
  <si>
    <t>Масло в АКПП 1л.ATF(для DSG 6 мокрая)желтая идет 7,2л.ориг. 5,2л. для ТО</t>
  </si>
  <si>
    <t>G  052162A2</t>
  </si>
  <si>
    <t>Масло в АКПП 1л.ATF.FEBI желтая</t>
  </si>
  <si>
    <t>G  060162A2</t>
  </si>
  <si>
    <t>Масло в АКПП 1л.ATF.FEBI(зеленая)</t>
  </si>
  <si>
    <t>Масло в АКПП 1л.ATF.SWAG желтая</t>
  </si>
  <si>
    <t>Масло в АКПП 1л.ATF.ориг. Желтая</t>
  </si>
  <si>
    <t>Масло в АКПП 20л.ATF(для 6 ступ АКПП)красная AISIN  3-4л. для ТО</t>
  </si>
  <si>
    <t>Масло в АКПП 4л.ATF(для 6 ступ АКПП)красная AISIN  3-4л. для ТО</t>
  </si>
  <si>
    <t>Масло в АКПП 5л.ATF(для 6 ступ АКПП)красная SWAG  3л. для ТО</t>
  </si>
  <si>
    <t>Масло в АКПП 5л.ATF(для DSG 6 мокрая)желтая идет 7,2л.FEBI 5,2л. для ТО</t>
  </si>
  <si>
    <t>Масло в АКПП 5л.ATF.FEBI(зеленая)</t>
  </si>
  <si>
    <t>HELIX HX7 10W40</t>
  </si>
  <si>
    <t>Масло моторное п/синтетика 1л.10W40 SHELL</t>
  </si>
  <si>
    <t>Масло моторное п/синтетика 4л.10W40 SHELL</t>
  </si>
  <si>
    <t>GS60577M2</t>
  </si>
  <si>
    <t>Масло моторное синтетика 1л.0W20 Petronas Syntium 7000 AV 508/509</t>
  </si>
  <si>
    <t>Petronas</t>
  </si>
  <si>
    <t>GS60577M2 GS60577M2EUR</t>
  </si>
  <si>
    <t>Масло моторное синтетика 1л.0W20 VW 508.00/509.00 VAG</t>
  </si>
  <si>
    <t>Shell Helix Ultra ECT C2/C3 0W30</t>
  </si>
  <si>
    <t>Масло моторное синтетика 1л.0W30 Shell Helix Ultra ECT VW 504.00/507.00</t>
  </si>
  <si>
    <t>Shell</t>
  </si>
  <si>
    <t>Shell Helix Ultra 0W40</t>
  </si>
  <si>
    <t>Масло моторное синтетика 1л.0W40 Shell Helix Ultra VW 502.00/505.00</t>
  </si>
  <si>
    <t>Petronas Syntium 5000 DM</t>
  </si>
  <si>
    <t>Масло моторное синтетика 1л.5W30 Petronas Syntium 5000 DM 502.00/505.00</t>
  </si>
  <si>
    <t>Petronas Syntium 5000 AV</t>
  </si>
  <si>
    <t>Масло моторное синтетика 1л.5W30 Petronas Syntium 5000 AV 504/507</t>
  </si>
  <si>
    <t>Shell Helix HX8  ECT 5W30</t>
  </si>
  <si>
    <t>Масло моторное синтетика 1л.5W30 Shell Helix HX8  ECT 504-507</t>
  </si>
  <si>
    <t>Shell Helix HX8 TAXI 5W30</t>
  </si>
  <si>
    <t>Масло моторное синтетика 1л.5W30 Shell Helix HX8 TAXI VW 502.00/505.00</t>
  </si>
  <si>
    <t>Shell Helix HX8 5W30</t>
  </si>
  <si>
    <t>Масло моторное синтетика 1л.5W30 Shell Helix HX8 VW 502.00/505.00</t>
  </si>
  <si>
    <t>Shell Helix Ultra 5W30</t>
  </si>
  <si>
    <t>Масло моторное синтетика 1л.5W30 Shell Helix Ultra VW 502.00/505.00</t>
  </si>
  <si>
    <t>Shell Helix Ultra ECT 5W30</t>
  </si>
  <si>
    <t>Масло моторное синтетика 1л.5W30 Shell Helix Ultra ECT C2/C3</t>
  </si>
  <si>
    <t>Shell Helix HX8 5W40</t>
  </si>
  <si>
    <t>Масло моторное синтетика 1л.5W40 Shell Helix HX8 VW 502.00/505.00</t>
  </si>
  <si>
    <t>Shell Helix Ultra 5W40</t>
  </si>
  <si>
    <t>Масло моторное синтетика 1л.5W40 Shell Helix Ultra VW 502.00;505.00</t>
  </si>
  <si>
    <t>Shell Helix Ultra  0W40</t>
  </si>
  <si>
    <t>Масло моторное синтетика 20л.0W40 Shell Helix Ultra VW 502.00/505.00</t>
  </si>
  <si>
    <t>Масло моторное синтетика 20л.5W30 Shell Helix HX8 VW 502.00/505.00</t>
  </si>
  <si>
    <t>GS60577M4 GS60577M4EUR</t>
  </si>
  <si>
    <t>Масло моторное синтетика 5л.0W20 Petronas Syntium 7000 AV 508/509</t>
  </si>
  <si>
    <t>Масло моторное синтетика 5л.0W20 VW 508.00/509.00 VAG</t>
  </si>
  <si>
    <t>Масло моторное синтетика 4л.0W30 Shell Helix Ultra ECT VW 504.00/507.00</t>
  </si>
  <si>
    <t>Масло моторное синтетика 4л.0W40 Shell Helix Ultra VW 502.00/505.00</t>
  </si>
  <si>
    <t>Масло моторное синтетика 4л.5W30 Petronas Syntium 5000 AV VW 504.00/507.00</t>
  </si>
  <si>
    <t>Масло моторное синтетика 4л.5W30 Petronas Syntium 5000 DM VW 502.00/505.00</t>
  </si>
  <si>
    <t>Масло моторное синтетика 5л.5W30 Petronas Syntium 5000 AV VW 504.00/507.00</t>
  </si>
  <si>
    <t>Масло моторное синтетика 5л.5W30 Petronas Syntium 5000 DM VW 502.00/505.00</t>
  </si>
  <si>
    <t>Масло моторное синтетика 4л.5W30 Shell Helix HX8  ECT VW 504.00/507.00</t>
  </si>
  <si>
    <t>Масло моторное синтетика 4л.5W30 Shell Helix HX8 VW 502.00/505.00</t>
  </si>
  <si>
    <t>Масло моторное синтетика 4л.5W30 Shell Helix Ultra VW 502.00/505.00</t>
  </si>
  <si>
    <t>Масло моторное синтетика 4л.5W30 Shell Helix Ultra ECT C2/C3</t>
  </si>
  <si>
    <t>Масло моторное синтетика 4л.5W40 Shell Helix HX8 VW 502.00/505.00</t>
  </si>
  <si>
    <t>Масло моторное синтетика 4л.5W40 Shell Helix Ultra VW 502.00;505.00</t>
  </si>
  <si>
    <t>Масло моторное синтетика 50л.5W40 Shell Helix Ultra VW 502.00;505.00</t>
  </si>
  <si>
    <t>Shell Helix Ultra AV-L 5W30</t>
  </si>
  <si>
    <t>Масло моторное синтетика 5л.5W30 Shell Helix Ultra AV-L</t>
  </si>
  <si>
    <t>CASTROL 5W30</t>
  </si>
  <si>
    <t>Масло моторное синтетика 60л.5W30 CASTROL Longlife III 504-507 ориг.60л.</t>
  </si>
  <si>
    <t>CASTROL</t>
  </si>
  <si>
    <t>Масло промывочное 4л.</t>
  </si>
  <si>
    <t>Масло промывочное 4л. Ойлрайт</t>
  </si>
  <si>
    <t>Ойлрайт</t>
  </si>
  <si>
    <t>TRANSAXLE-75W90</t>
  </si>
  <si>
    <t>Масло трансмиссионное (синтетика) 1л.Shell</t>
  </si>
  <si>
    <t>SPIRAX S5 ATE-75W90</t>
  </si>
  <si>
    <t>SPIRAX S4 G-75W90</t>
  </si>
  <si>
    <t>GETRIEBEOIL EP-75W90</t>
  </si>
  <si>
    <t>G  055512A2 G  052512A2</t>
  </si>
  <si>
    <t>Масло трансмиссионное 1л.75W90, API: GL-4 DSG 7 VAG 1,9л. для ТО</t>
  </si>
  <si>
    <t>SPIRAX S3 AX-80W90</t>
  </si>
  <si>
    <t>Масло трансмиссионное 1л.Shell</t>
  </si>
  <si>
    <t>MANNOL Extra Getriebeoel GL-4/5</t>
  </si>
  <si>
    <t>Масло трансмиссионное 60л.75W90, API: GL-4/5 MANNOL</t>
  </si>
  <si>
    <t>MANNOL</t>
  </si>
  <si>
    <t>G  052145S2</t>
  </si>
  <si>
    <t>Масло трансмиссионное главной передачи 1л.75W90, API: GL-5 Skoda/VW</t>
  </si>
  <si>
    <t>G  052145S2 G  052145A1</t>
  </si>
  <si>
    <t>Масло трансмиссионное главной передачи 1л.75W90, API: GL-5 Skoda/VW FEBI</t>
  </si>
  <si>
    <t>Масло трансмиссионное главной передачи 1л.75W90, API: GL-5 Skoda/VW SWAG</t>
  </si>
  <si>
    <t>G  060726A2</t>
  </si>
  <si>
    <t>Масло трансмиссионное главной передачи 1л.Skoda/VW</t>
  </si>
  <si>
    <t>G  052175A1</t>
  </si>
  <si>
    <t>Масло трансмиссионное муфты Haldrex (идет 275гр.)</t>
  </si>
  <si>
    <t>G  055175A2</t>
  </si>
  <si>
    <t>Масло трансмиссионное муфты Haldrex 4 и главной передачи 1л.Skoda/VW</t>
  </si>
  <si>
    <t>Масло трансмиссионное муфты Haldrex 4 и главной передачи 1л.Skoda/VW FEBI</t>
  </si>
  <si>
    <t>G  060175A2</t>
  </si>
  <si>
    <t>Масло трансмиссионное муфты Haldrex 5 и главной передачи 0,850л.Skoda/VW</t>
  </si>
  <si>
    <t>Масло трансмиссионное муфты Haldrex 5 и главной передачи 0,850л.Skoda/VW FEBI</t>
  </si>
  <si>
    <t>Масло трансмиссионное муфты Haldrex 5 и главной передачи 0,850л.Skoda/VW SWAG</t>
  </si>
  <si>
    <t>06A103465B</t>
  </si>
  <si>
    <t>Маслозаливная горловина Окт.1,6 AEH/AKL</t>
  </si>
  <si>
    <t>Маслозаливная горловина Окт.1,6 AEH/AKL не ориг.</t>
  </si>
  <si>
    <t>06J105266S 06K105266E 06K105266</t>
  </si>
  <si>
    <t>Маховик двухмассовый для DSG LUK</t>
  </si>
  <si>
    <t>Маховик двухмассовый для DSG LUK CN</t>
  </si>
  <si>
    <t>LUK CN</t>
  </si>
  <si>
    <t>027105271P</t>
  </si>
  <si>
    <t>Маховик с венчиком Окт.1,4/1,6/1,9 Borzehung</t>
  </si>
  <si>
    <t>047105269B</t>
  </si>
  <si>
    <t>Маховик с венчиком Фел..(не ориг.)</t>
  </si>
  <si>
    <t>8D5959489</t>
  </si>
  <si>
    <t>Микровыключатель замка багажника Superb.</t>
  </si>
  <si>
    <t>5JA853767 2ZZ</t>
  </si>
  <si>
    <t>Молдинг бамп.Rapid 17г.-20.02г. лев.(хром)</t>
  </si>
  <si>
    <t>5JA853551 2ZZ</t>
  </si>
  <si>
    <t>Молдинг бамп.Rapid 17г.-20.02г. центр.(хром)</t>
  </si>
  <si>
    <t>3U0807243  2ZZ</t>
  </si>
  <si>
    <t>Молдинг бамп.Superb.пер.лев.(хром)</t>
  </si>
  <si>
    <t>1K08072432 ZZ</t>
  </si>
  <si>
    <t>Молдинг бамп.VW Jetta с 05г.(хром.часть)пер.лев.(Тайвань)</t>
  </si>
  <si>
    <t>1K08072433 ZZ</t>
  </si>
  <si>
    <t>Молдинг бамп.VW Jetta с 05г.(хром.часть)пер.прав.(Тайвань)</t>
  </si>
  <si>
    <t>3C5807459B2 ZZ</t>
  </si>
  <si>
    <t>Молдинг бамп.VW Passat B6.(хром)задн.лев.х/б</t>
  </si>
  <si>
    <t>3C5807460A2 ZZ</t>
  </si>
  <si>
    <t>Молдинг бамп.VW Passat B6.(хром)задн.прав.х/б (Тайвань)</t>
  </si>
  <si>
    <t>6RF853842</t>
  </si>
  <si>
    <t>Молдинг бамп.VW Polo с 15г.задн.прав.х/б</t>
  </si>
  <si>
    <t>5NA853101E 2ZZ</t>
  </si>
  <si>
    <t>Молдинг бамп.VW Tiguan 16г.-</t>
  </si>
  <si>
    <t>5NA853101C 2ZZ</t>
  </si>
  <si>
    <t>5NA853101D GRU</t>
  </si>
  <si>
    <t>1K0807717E</t>
  </si>
  <si>
    <t>Молдинг бамп.VW.Golf.5/Jetta.5 пер.лев.(под омыватель фар)</t>
  </si>
  <si>
    <t>1U9807423</t>
  </si>
  <si>
    <t xml:space="preserve">Молдинг бамп.Окт. задн.Комби                                                                              </t>
  </si>
  <si>
    <t>1U6807423B</t>
  </si>
  <si>
    <t xml:space="preserve">Молдинг бамп.Окт.01 задн.                                                                              </t>
  </si>
  <si>
    <t>1U9807423A</t>
  </si>
  <si>
    <t xml:space="preserve">Молдинг бамп.Окт.01 задн.Комби                                                                              </t>
  </si>
  <si>
    <t xml:space="preserve">Молдинг бамп.Окт.01 задн.Тайвань                                                                              </t>
  </si>
  <si>
    <t>1Z0853085A7DL</t>
  </si>
  <si>
    <t>Молдинг бамп.Окт.2.Scout. 1Z-9.пер.лев.</t>
  </si>
  <si>
    <t>1Z0853086A7DL</t>
  </si>
  <si>
    <t>Молдинг бамп.Окт.2.Scout. 1Z-9.пер.прав.</t>
  </si>
  <si>
    <t>1Z5807423</t>
  </si>
  <si>
    <t xml:space="preserve">Молдинг бамп.Окт.2.задн.х/б.                                                                              </t>
  </si>
  <si>
    <t>1Z0807717</t>
  </si>
  <si>
    <t>Молдинг бамп.Окт.2.пер.лев.</t>
  </si>
  <si>
    <t>1Z0807718</t>
  </si>
  <si>
    <t>Молдинг бамп.Окт.2.пер.прав.</t>
  </si>
  <si>
    <t>5E0807768 2ZZ</t>
  </si>
  <si>
    <t>Молдинг бамп.Окт.5E.пер.прав.(хром)</t>
  </si>
  <si>
    <t>5E0853767 2ZZ</t>
  </si>
  <si>
    <t>Молдинг бамп.Окт.5Е-. с 17г.- лев.(хром) не ориг.</t>
  </si>
  <si>
    <t>5E0853768 2ZZ</t>
  </si>
  <si>
    <t>Молдинг бамп.Окт.5Е-. с 17г.- прав.(хром) не ориг.</t>
  </si>
  <si>
    <t>Молдинг бамп.Окт.5Е-. с 17г.- прав.(хром) Hillport</t>
  </si>
  <si>
    <t>5E0853551 2ZZ</t>
  </si>
  <si>
    <t>Молдинг бамп.Окт.5Е-. с 17г.- центральный.(хром) Hillport</t>
  </si>
  <si>
    <t>Молдинг бамп.Окт.5Е-. с 17г.- центральный.(хром) не ориг.</t>
  </si>
  <si>
    <t>1U6807423</t>
  </si>
  <si>
    <t>Молдинг бамп.Окт.задн.</t>
  </si>
  <si>
    <t>1U0807717C</t>
  </si>
  <si>
    <t>Молдинг бамп.Окт.пер.01</t>
  </si>
  <si>
    <t>Молдинг бамп.Окт.пер.01. Тайвань</t>
  </si>
  <si>
    <t>1U0807717</t>
  </si>
  <si>
    <t>Молдинг бамп.Окт.пер.96-00г.</t>
  </si>
  <si>
    <t>Молдинг бамп.Окт.пер.96-00г.(ориг.)</t>
  </si>
  <si>
    <t>6Y9807423</t>
  </si>
  <si>
    <t>Молдинг бамп.Фаб.задн.Комби/Седан</t>
  </si>
  <si>
    <t>6Y6807423</t>
  </si>
  <si>
    <t>Молдинг бамп.Фаб.задн.Хетчбек</t>
  </si>
  <si>
    <t>6Y0807717</t>
  </si>
  <si>
    <t>Молдинг бамп.Фаб.пер.лев.</t>
  </si>
  <si>
    <t>6Y0807717B B41</t>
  </si>
  <si>
    <t>Молдинг бамп.Фаб.пер.лев.05-г.</t>
  </si>
  <si>
    <t>6Y0807718</t>
  </si>
  <si>
    <t>Молдинг бамп.Фаб.пер.прав.</t>
  </si>
  <si>
    <t>6Y0807718B B41</t>
  </si>
  <si>
    <t>Молдинг бамп.Фаб.пер.прав.05-г.</t>
  </si>
  <si>
    <t>6U9807791</t>
  </si>
  <si>
    <t>Молдинг бамп.Фел.-К М-98 задн.</t>
  </si>
  <si>
    <t>6U6807791</t>
  </si>
  <si>
    <t>Молдинг бамп.Фел.М-98 задн.</t>
  </si>
  <si>
    <t>6U0807717</t>
  </si>
  <si>
    <t>Молдинг бамп.Фел.пер.98-</t>
  </si>
  <si>
    <t>3T0853754</t>
  </si>
  <si>
    <t>Молдинг двери Superb.2.задн.прав.(хром)</t>
  </si>
  <si>
    <t>3T0853516</t>
  </si>
  <si>
    <t>Молдинг двери Superb.2.пер.прав.(хром)</t>
  </si>
  <si>
    <t>3U5853754C</t>
  </si>
  <si>
    <t>Молдинг двери Superb.задн.прав.(хром)</t>
  </si>
  <si>
    <t>3U5853516C</t>
  </si>
  <si>
    <t>Молдинг двери Superb.пер.прав.(хром)</t>
  </si>
  <si>
    <t>3C0854950A</t>
  </si>
  <si>
    <t>Молдинг двери VW.Passat B6.задн.прав.</t>
  </si>
  <si>
    <t>1U4853753C 01C</t>
  </si>
  <si>
    <t>Молдинг двери Окт.01задн.лев.(узкий)</t>
  </si>
  <si>
    <t>1U4853754C 01C</t>
  </si>
  <si>
    <t>Молдинг двери Окт.01задн.прав.(узкий)</t>
  </si>
  <si>
    <t>1U4853515C</t>
  </si>
  <si>
    <t>Молдинг двери Окт.01пер.лев.(узкий)</t>
  </si>
  <si>
    <t>1U4853516C</t>
  </si>
  <si>
    <t>Молдинг двери Окт.01пер.прав.(узкий)</t>
  </si>
  <si>
    <t>1Z0853753C</t>
  </si>
  <si>
    <t>Молдинг двери Окт.2.задн.лев.</t>
  </si>
  <si>
    <t>Молдинг двери Окт.2.задн.лев.(не ориг.)</t>
  </si>
  <si>
    <t>1Z0853535A GRU</t>
  </si>
  <si>
    <t>Молдинг двери Окт.2.задн.лев.с ребром(грунт.под окрас)</t>
  </si>
  <si>
    <t>1Z0853754C</t>
  </si>
  <si>
    <t>Молдинг двери Окт.2.задн.прав.</t>
  </si>
  <si>
    <t>1Z0853536A GRU</t>
  </si>
  <si>
    <t>Молдинг двери Окт.2.задн.прав.с ребром(грунт.под окрас)</t>
  </si>
  <si>
    <t>1Z0853515C</t>
  </si>
  <si>
    <t>Молдинг двери Окт.2.пер.лев.</t>
  </si>
  <si>
    <t>1Z0853517A GRU</t>
  </si>
  <si>
    <t>Молдинг двери Окт.2.пер.лев.с ребром(грунт.под окрас)</t>
  </si>
  <si>
    <t>1Z0853516C</t>
  </si>
  <si>
    <t>Молдинг двери Окт.2.пер.прав.</t>
  </si>
  <si>
    <t>1Z0853518A GRU</t>
  </si>
  <si>
    <t>Молдинг двери Окт.2.пер.прав.с ребром(грунт.под окрас)</t>
  </si>
  <si>
    <t>1U4853753A 01C</t>
  </si>
  <si>
    <t>Молдинг двери Окт.до -01задн.лев.(широкий)</t>
  </si>
  <si>
    <t>1U4853754A 01C</t>
  </si>
  <si>
    <t>Молдинг двери Окт.до -01задн.прав.(широкий)</t>
  </si>
  <si>
    <t>1U4853515A</t>
  </si>
  <si>
    <t>Молдинг двери Окт.до -01пер.лев.(широкий)</t>
  </si>
  <si>
    <t>1U4853516A</t>
  </si>
  <si>
    <t>Молдинг двери Окт.до -01пер.прав.(широкий)</t>
  </si>
  <si>
    <t>5J6853516</t>
  </si>
  <si>
    <t>Молдинг двери Фаб.2.пер.прав.</t>
  </si>
  <si>
    <t>6Y0853753 B41</t>
  </si>
  <si>
    <t>Молдинг двери Фаб.задн.лев.</t>
  </si>
  <si>
    <t>Молдинг двери Фаб.задн.лев.(не ориг.)</t>
  </si>
  <si>
    <t>6Y0853754 B41</t>
  </si>
  <si>
    <t>Молдинг двери Фаб.задн.прав.</t>
  </si>
  <si>
    <t>Молдинг двери Фаб.задн.прав.(не ориг.)</t>
  </si>
  <si>
    <t>6Y0853515 B41</t>
  </si>
  <si>
    <t>Молдинг двери Фаб.пер.лев.</t>
  </si>
  <si>
    <t>Молдинг двери Фаб.пер.лев.(не ориг.)</t>
  </si>
  <si>
    <t>6Y0853516 B41</t>
  </si>
  <si>
    <t>Молдинг двери Фаб.пер.прав.</t>
  </si>
  <si>
    <t>Молдинг двери Фаб.пер.прав.(не ориг.)</t>
  </si>
  <si>
    <t>1U6853705G</t>
  </si>
  <si>
    <t>Молдинг крыши Окт.лев.х/б</t>
  </si>
  <si>
    <t>1U6853706G</t>
  </si>
  <si>
    <t>Молдинг крыши Окт.прав.х/б</t>
  </si>
  <si>
    <t>6Y6853701A</t>
  </si>
  <si>
    <t>Молдинг крыши Фаб.лев.</t>
  </si>
  <si>
    <t>6Y6853702A</t>
  </si>
  <si>
    <t>Молдинг крыши Фаб.прав.</t>
  </si>
  <si>
    <t>097652029</t>
  </si>
  <si>
    <t>Молдинг крыши Фел.лев.</t>
  </si>
  <si>
    <t>097652030</t>
  </si>
  <si>
    <t>Молдинг крыши Фел.прав.</t>
  </si>
  <si>
    <t>097652031</t>
  </si>
  <si>
    <t>Молдинг крыши Фел-К лев.</t>
  </si>
  <si>
    <t>097652032</t>
  </si>
  <si>
    <t>Молдинг крыши Фел-К прав.</t>
  </si>
  <si>
    <t>Молдинг лоб.стекла Окт. (верх/низ)к-т</t>
  </si>
  <si>
    <t>SPLINTEX</t>
  </si>
  <si>
    <t>Молдинг лоб.стекла Окт. (верхний)</t>
  </si>
  <si>
    <t>Молдинг лоб.стекла Окт. (низ)к-т</t>
  </si>
  <si>
    <t>Молдинг лоб.стекла Окт.WV (верхний универсал по 2м)</t>
  </si>
  <si>
    <t>565854327  9B9</t>
  </si>
  <si>
    <t>Молдинг лоб.стекла Kodiaq.лев.</t>
  </si>
  <si>
    <t xml:space="preserve">1U0854327B </t>
  </si>
  <si>
    <t>Молдинг лоб.стекла Окт.лев.</t>
  </si>
  <si>
    <t>1U0854328B</t>
  </si>
  <si>
    <t>Молдинг лоб.стекла Окт.прав.</t>
  </si>
  <si>
    <t>6U0853661</t>
  </si>
  <si>
    <t>Молдинг облиц.радиат.Фел.лев.</t>
  </si>
  <si>
    <t>6U0853662</t>
  </si>
  <si>
    <t>Молдинг облиц.радиат.Фел.прав.</t>
  </si>
  <si>
    <t>1U9853083B</t>
  </si>
  <si>
    <t>Молдинг стекла в крыло Окт.комби заднего лев.</t>
  </si>
  <si>
    <t>8D1820021B</t>
  </si>
  <si>
    <t>Мотор вент.печки Superb(климат)CZ</t>
  </si>
  <si>
    <t>1K1820015G 1K1820015J</t>
  </si>
  <si>
    <t>Мотор вент.печки Окт.2.(климатроник)(без резистора)NISSENS</t>
  </si>
  <si>
    <t>NISSENS</t>
  </si>
  <si>
    <t>Мотор вент.печки Окт.2.(климатроник)(без резистора)Krauf</t>
  </si>
  <si>
    <t>Krauf</t>
  </si>
  <si>
    <t>Мотор вент.печки Окт.2.(климатроник)ориг.</t>
  </si>
  <si>
    <t>1K1819015</t>
  </si>
  <si>
    <t>Мотор вент.печки Окт.2./Superb/Yeti. (не ориг.)</t>
  </si>
  <si>
    <t>Мотор вент.печки Окт.2./Superb/Yeti. JP</t>
  </si>
  <si>
    <t>Мотор вент.печки Окт.2./Superb/Yeti. LUZAR</t>
  </si>
  <si>
    <t>LUZAR</t>
  </si>
  <si>
    <t>Мотор вент.печки Окт.2./Superb/Yeti. QF</t>
  </si>
  <si>
    <t>Мотор вент.печки Окт.2./Superb/Yeti. STELLOX</t>
  </si>
  <si>
    <t>Мотор вент.печки Окт.2./Superb/Yeti. TERMAL</t>
  </si>
  <si>
    <t>Мотор вент.печки Окт.2./Superb/Yeti. TESLA</t>
  </si>
  <si>
    <t>Мотор вент.печки Окт.2./Superb/Yeti. VALEO</t>
  </si>
  <si>
    <t>5Q1819021G</t>
  </si>
  <si>
    <t>Мотор вент.печки Окт.5E-.(климатроник)KORTEX</t>
  </si>
  <si>
    <t>Мотор вент.печки Окт.5E-.(климатроник)не ориг.</t>
  </si>
  <si>
    <t>5Q1819021G 5Q1819021A</t>
  </si>
  <si>
    <t>Мотор вент.печки Окт.5E-.(климатроник)не ориг.(в сборе с резистором)</t>
  </si>
  <si>
    <t>Мотор вент.печки Окт.5E-.(климатроник)ориг.</t>
  </si>
  <si>
    <t>1J1819021C/B/A</t>
  </si>
  <si>
    <t>Мотор вент.печки Окт.HANS PRIES</t>
  </si>
  <si>
    <t>Мотор вент.печки Окт.JP</t>
  </si>
  <si>
    <t>Мотор вент.печки Окт.SIEMENS</t>
  </si>
  <si>
    <t>Мотор вент.печки Окт.STELLOX</t>
  </si>
  <si>
    <t>Мотор вент.печки Окт.TIMMEN</t>
  </si>
  <si>
    <t>TIMMEN</t>
  </si>
  <si>
    <t>1J1819021C</t>
  </si>
  <si>
    <t>Мотор вент.печки Окт.Borsehung</t>
  </si>
  <si>
    <t>Мотор вент.печки Окт.не ориг.</t>
  </si>
  <si>
    <t>6Q1819015H</t>
  </si>
  <si>
    <t>Мотор вент.печки Фаб./Rapid/WV Polo/Audi A2.</t>
  </si>
  <si>
    <t>6Q1819015H 6Q1819015G</t>
  </si>
  <si>
    <t>Мотор вент.печки Фаб./Rapid/WV Polo/Audi A2. HANS PRIES</t>
  </si>
  <si>
    <t>Мотор вент.печки Фаб./Rapid/WV Polo/Audi A2. HELLA</t>
  </si>
  <si>
    <t>Мотор вент.печки Фаб./Rapid/WV Polo/Audi A2. JP</t>
  </si>
  <si>
    <t>Мотор вент.печки Фаб./Rapid/WV Polo/Audi A2. NISSENS</t>
  </si>
  <si>
    <t>Мотор вент.печки Фаб./Rapid/WV Polo/Audi A2. POLCAR</t>
  </si>
  <si>
    <t>Мотор вент.печки Фаб./Rapid/WV Polo/Audi A2. STELLOX</t>
  </si>
  <si>
    <t>6Q1819015H 6Q1819015G 6R1819015 6R1819015A</t>
  </si>
  <si>
    <t>Мотор вент.печки Фаб./Rapid/WV Polo/Audi A2. TERMAL</t>
  </si>
  <si>
    <t>6Q1819015H 6Q1820015H</t>
  </si>
  <si>
    <t>Мотор вент.печки Фаб./Rapid/WV Polo/Audi A2.(не ориг.)</t>
  </si>
  <si>
    <t>6U0819021</t>
  </si>
  <si>
    <t>Мотор вент.печки Фел.(не ориг.)</t>
  </si>
  <si>
    <t>Мотор вент.печки Фел.(ориг.) Снять с печки см. ниже по прайсу</t>
  </si>
  <si>
    <t>Мотор вент.печки Фел.JP</t>
  </si>
  <si>
    <t>Мотор вент.печки Фел.POLCAR</t>
  </si>
  <si>
    <t>Мотор вент.печки Фел.STELLOX</t>
  </si>
  <si>
    <t>1J0959455M 1C0959455C</t>
  </si>
  <si>
    <t>Мотор вентилятора дополнит.Окт., Фаб.1.4 кондиц.Borsehung</t>
  </si>
  <si>
    <t xml:space="preserve">1J0959455M </t>
  </si>
  <si>
    <t>Мотор вентилятора дополнит.Окт., Фаб.1.4 кондиц.FEBI</t>
  </si>
  <si>
    <t>Мотор вентилятора дополнит.Окт., Фаб.1.4 кондиц.HANS PRIES БРАК</t>
  </si>
  <si>
    <t>Мотор вентилятора дополнит.Окт., Фаб.1.4 кондиц.JP</t>
  </si>
  <si>
    <t>Мотор вентилятора дополнит.Окт., Фаб.1.4 кондиц.LUZAR</t>
  </si>
  <si>
    <t>Мотор вентилятора дополнит.Окт., Фаб.1.4 кондиц.VIKA</t>
  </si>
  <si>
    <t>1K0959455ES 1K0959455DG</t>
  </si>
  <si>
    <t>Мотор вентилятора дополнит.Окт.II кондиц.(ориг.)</t>
  </si>
  <si>
    <t>Мотор вентилятора дополнит.Окт.II кондиц.JP</t>
  </si>
  <si>
    <t>Мотор вентилятора дополнит.Окт.II кондиц.VIKA</t>
  </si>
  <si>
    <t>1K0959455DH 1K0959455ET</t>
  </si>
  <si>
    <t xml:space="preserve">6Q0959455J </t>
  </si>
  <si>
    <t>Мотор вентилятора дополнит.Фаб. 1,2/1.4 16клап.VW кондиц.VIKA</t>
  </si>
  <si>
    <t xml:space="preserve">6E0959455A </t>
  </si>
  <si>
    <t>Мотор вентилятора основн.Окт./Фаб. без конд. VIKA</t>
  </si>
  <si>
    <t>1J0959455B 6X0959455A 6X0959455F 1J0959455F</t>
  </si>
  <si>
    <t>Мотор вентилятора основн.Окт./Фаб.(все) Borsehung</t>
  </si>
  <si>
    <t>1J0959455F</t>
  </si>
  <si>
    <t>Мотор вентилятора основн.Окт./Фаб.(все) FEBI</t>
  </si>
  <si>
    <t>Мотор вентилятора основн.Окт./Фаб.(все) HANS PRIES</t>
  </si>
  <si>
    <t>1J0959455B</t>
  </si>
  <si>
    <t>Мотор вентилятора основн.Окт./Фаб.(все) JP</t>
  </si>
  <si>
    <t>Мотор вентилятора основн.Окт./Фаб.(все) OSSCA</t>
  </si>
  <si>
    <t>Мотор вентилятора основн.Окт./Фаб.(все) PATRON</t>
  </si>
  <si>
    <t>Мотор вентилятора основн.Окт./Фаб.(все) SAKES</t>
  </si>
  <si>
    <t>Мотор вентилятора основн.Окт./Фаб.(все) SIEMENS</t>
  </si>
  <si>
    <t>Мотор вентилятора основн.Окт./Фаб.(все) STELLOX</t>
  </si>
  <si>
    <t>Мотор вентилятора основн.Окт./Фаб.(все) SWAG</t>
  </si>
  <si>
    <t>Мотор вентилятора основн.Окт./Фаб.(все) TERMAL</t>
  </si>
  <si>
    <t>Мотор вентилятора основн.Окт./Фаб.(все) VIKA</t>
  </si>
  <si>
    <t>5WA121203P 5WA121203J 5WA121203B</t>
  </si>
  <si>
    <t>Мотор вентилятора основн.Окт.5E-/Syperb.3/Karoq/Kodiaq 1,2t-1,8t (400вт.стоит один большой 457мм.) с кожухом в сборе ориг.</t>
  </si>
  <si>
    <t>5QD959455B 5QD121205B  5Q0121205N 5QD121205G 5Q0121205AB</t>
  </si>
  <si>
    <t>Мотор вентилятора основн.Окт.5E-/Syperb.3 1,2t-1,8t (450вт.стоит один большой) с кожухом в сборе 5QD121205B 5QD121205G 5Q0121205N</t>
  </si>
  <si>
    <t>5WA121203M 5WA121203G 5Q0121203EA 5Q0121203DA 5Q0121203AL 5Q0121203DR</t>
  </si>
  <si>
    <t>Мотор вентилятора основн.Окт.5E-/Syperb.3/Karoq/Kodiaq 1,6 (400вт.стоит один большой 420мм.) с кожухом в сборе ориг.</t>
  </si>
  <si>
    <t>5WA121203M 5WA121203G 5Q0121203EA 5Q0121203DA 5Q0121203AL</t>
  </si>
  <si>
    <t>Мотор вентилятора основн.Окт.5E-/Syperb.3/Karoq/Kodiaq 1,6 (400вт.стоит один большой 420мм.) с кожухом в сборе (не ориг.)</t>
  </si>
  <si>
    <t>1K0959455CN</t>
  </si>
  <si>
    <t>Мотор вентилятора основн.Окт.II  без конд.VIKA</t>
  </si>
  <si>
    <t>1K0959455EA 1K0959455P 1K0959455N 1K0959455DL 1K0959455FJ</t>
  </si>
  <si>
    <t>Мотор вентилятора основн.Окт.II (ориг.)360mm.BVX/BVR/BVY/AXX/BJB/BKC/BXE/AZV/BKD</t>
  </si>
  <si>
    <t>1K0959455EA 1K0959455P 1K0959455N 1K0959455DL 1K0959455FJ 3C0959455F</t>
  </si>
  <si>
    <t>Мотор вентилятора основн.Окт.II (ориг.)360mm.BVX/BVR/BVY/AXX/BJB/BKC/BXE/AZV/BKD (не ориг.)</t>
  </si>
  <si>
    <t>Мотор вентилятора основн.Окт.II (ориг.)360mm.BVX/BVR/BVY/AXX/BJB/BKC/BXE/AZV/BKD PATRON</t>
  </si>
  <si>
    <t>1K0959455DM 1K0959455EF</t>
  </si>
  <si>
    <t>Мотор вентилятора основн.Окт.II (ориг.)410mm.(стоит один большой) с кожухом в сборе 1K0121205N</t>
  </si>
  <si>
    <t>1K0959455CP</t>
  </si>
  <si>
    <t>Мотор вентилятора основн.Окт.II 360mm.VIKA</t>
  </si>
  <si>
    <t>6Q0959455AD 6R0959455C 6R0959455E</t>
  </si>
  <si>
    <t>Мотор вентилятора основн.Фаб./Roomst.(стоит один большой) (ориг.)</t>
  </si>
  <si>
    <t>6Q0959455AE</t>
  </si>
  <si>
    <t>Мотор вентилятора основн.Фаб./Roomst./Polo(стоит один большой (задняя часть больше !!!)) STELLOX</t>
  </si>
  <si>
    <t>Мотор вентилятора основн.Фаб./Roomst./Polo(стоит один большой) Borsehung с кожухом в сборе</t>
  </si>
  <si>
    <t>Мотор вентилятора основн.Фаб./Roomst./Polo(стоит один большой) JP</t>
  </si>
  <si>
    <t>Мотор вентилятора основн.Фаб./Roomst./Polo(стоит один большой) SAKES</t>
  </si>
  <si>
    <t>Мотор вентилятора основн.Фаб./Roomst./Polo(стоит один большой) TERMAL</t>
  </si>
  <si>
    <t>Мотор вентилятора основн.Фаб./Roomst./Polo(стоит один большой) VIKA</t>
  </si>
  <si>
    <t xml:space="preserve">6X0959455C </t>
  </si>
  <si>
    <t>Мотор вентилятора основн.Фаб.1,2AWY/BMD/1.4 16клап.кондиц.OSSCA</t>
  </si>
  <si>
    <t>Мотор вентилятора основн.Фаб.1,2AWY/BMD/1.4 16клап.кондиц.VIKA</t>
  </si>
  <si>
    <t xml:space="preserve">6Q0959455N </t>
  </si>
  <si>
    <t>Мотор вентилятора основн.Фаб.1.4D 385мм.(3цилиндра)ориг.</t>
  </si>
  <si>
    <t>6U0959455A</t>
  </si>
  <si>
    <t>Мотор вентилятора основн.Фел.1,3</t>
  </si>
  <si>
    <t>6U0959455A 007040264</t>
  </si>
  <si>
    <t>Мотор вентилятора основн.Фел.1,3 VIKA</t>
  </si>
  <si>
    <t>Мотор вентилятора основн.Фел.1,3 в сборе с крыльчаткой и кожухом.</t>
  </si>
  <si>
    <t>165959455S 191959455Q</t>
  </si>
  <si>
    <t>Мотор вентилятора основн.Фел.1,6.HANS PRIES</t>
  </si>
  <si>
    <t>Мотор вентилятора основн.Фел.1,6.не ориг.</t>
  </si>
  <si>
    <t>1J1907511C 1J1907511F</t>
  </si>
  <si>
    <t>Мотор заслонки.печки Окт/Фаб. Borsehung см.ЕТКА (овальный разьем!!!)</t>
  </si>
  <si>
    <t>1J1907511D 1J1907511G</t>
  </si>
  <si>
    <t>1J1907511A</t>
  </si>
  <si>
    <t>Мотор заслонки.печки Окт/Фаб. FEBI см.ЕТКА</t>
  </si>
  <si>
    <t>2Q0907511F</t>
  </si>
  <si>
    <t>Мотор заслонки.печки Окт/Фаб. VAG см.ЕТКА (5 конт)</t>
  </si>
  <si>
    <t>5Q0907511L</t>
  </si>
  <si>
    <t>5Q0907511A 5WA907511C 1J1907511C 1J1907511F 1J1907511D 1J1907511G</t>
  </si>
  <si>
    <t>5Q0907511K 3C0907511B  3C0907511R  1K0907511Q  2Q0907511E  3C1907511F</t>
  </si>
  <si>
    <t>Мотор заслонки.печки Окт/Фаб. не ориг. см.ЕТКА</t>
  </si>
  <si>
    <t>1J6955651</t>
  </si>
  <si>
    <t>Мотор опрыск.лоб.ст.+ст.5-ой дв.Окт.Окт.01Фаб.</t>
  </si>
  <si>
    <t>1J6955651 1K6955651</t>
  </si>
  <si>
    <t>Мотор опрыск.лоб.ст.+ст.5-ой дв.Окт.Окт.01Фаб.JP</t>
  </si>
  <si>
    <t>Мотор опрыск.лоб.ст.+ст.5-ой дв.Окт.Окт.01Фаб.VDO</t>
  </si>
  <si>
    <t>VDO</t>
  </si>
  <si>
    <t>Мотор опрыск.лоб.ст.+ст.5-ой дв.Окт.Окт.01Фаб.не ориг.</t>
  </si>
  <si>
    <t>Мотор опрыск.лоб.ст.+ст.5-ой дв.Окт.Окт.5E-/Фаб.ERA</t>
  </si>
  <si>
    <t>Мотор опрыск.лоб.ст.+ст.5-ой дв.Окт.Окт.5E-/Фаб.TOPRAN</t>
  </si>
  <si>
    <t>TOPRAN</t>
  </si>
  <si>
    <t>1K5955651 1T0955651 1J5955652</t>
  </si>
  <si>
    <t>Мотор опрыск.лоб.ст.Окт./Фаб.(без заднего стеклоочист.)(не ориг.)</t>
  </si>
  <si>
    <t>1K5955651 1T0955651 1J5955651</t>
  </si>
  <si>
    <t>Мотор опрыск.лоб.ст.Окт./Фаб.(без заднего стеклоочист.)HANS PRIES</t>
  </si>
  <si>
    <t>Мотор опрыск.лоб.ст.Окт./Фаб.(без заднего стеклоочист.)JP</t>
  </si>
  <si>
    <t>1K5955651 1T0955651 1J5955650</t>
  </si>
  <si>
    <t>Мотор опрыск.лоб.ст.Окт./Фаб.(без заднего стеклоочист.)NSP</t>
  </si>
  <si>
    <t>Мотор опрыск.лоб.ст.Окт./Фаб.(без заднего стеклоочист.)STELLOX</t>
  </si>
  <si>
    <t>6U0955681A</t>
  </si>
  <si>
    <t>Мотор опрыск.лоб.ст.Фел.</t>
  </si>
  <si>
    <t>3B7955681 1J0955681</t>
  </si>
  <si>
    <t>Мотор опрыск.фар Окт.Окт.2./Фаб.Фаб.2./Superb.2./VW (ориг.)</t>
  </si>
  <si>
    <t>Мотор опрыск.фар Окт.Окт.2./Фаб.Фаб.2./Superb.2./VW FEBI</t>
  </si>
  <si>
    <t>Мотор опрыск.фар Окт.Окт.2./Фаб.Фаб.2./Superb.2./VW HANS PRIES</t>
  </si>
  <si>
    <t>Мотор опрыск.фар Окт.Окт.2./Фаб.Фаб.2./Superb.2./VW MEYLE</t>
  </si>
  <si>
    <t>Мотор опрыск.фар Окт.Окт.2./Фаб.Фаб.2./Superb.2./VW STELLOX</t>
  </si>
  <si>
    <t>Мотор опрыск.фар Окт.Окт.2./Фаб.Фаб.2./Superb.2./VW VEMO/VAICO</t>
  </si>
  <si>
    <t>6R1955119A</t>
  </si>
  <si>
    <t>Мотор стеклооч.Polo с 10г.</t>
  </si>
  <si>
    <t>5J7955711 5J7955711A 5J7955711C 5J9955711 5J9955711A 5J9955711B</t>
  </si>
  <si>
    <t>Мотор стеклооч.Окт./Фаб.2. х/б. + комби задн.</t>
  </si>
  <si>
    <t>1J6955711G/C</t>
  </si>
  <si>
    <t>Мотор стеклооч.Окт./Фаб.х/б. задн.</t>
  </si>
  <si>
    <t>1J6955711G/C 1J6955711F</t>
  </si>
  <si>
    <t>Мотор стеклооч.Окт./Фаб.х/б. задн.HANS PRIES</t>
  </si>
  <si>
    <t>1J0955119B 1J0955119G</t>
  </si>
  <si>
    <t>Мотор стеклооч.Окт.01.пер.(не ориг.)</t>
  </si>
  <si>
    <t>Мотор стеклооч.Окт.01.пер.Borsehung</t>
  </si>
  <si>
    <t>1Z9955711A</t>
  </si>
  <si>
    <t>Мотор стеклооч.Окт.2.-К(без омывателя)</t>
  </si>
  <si>
    <t>1U9955711</t>
  </si>
  <si>
    <t>Мотор стеклооч.Окт.-К(без омывателя)</t>
  </si>
  <si>
    <t>Мотор стеклооч.Окт.-К(без омывателя)CZ</t>
  </si>
  <si>
    <t>6Q1955119A</t>
  </si>
  <si>
    <t>Мотор стеклооч.Фаб..пер.Borsehung</t>
  </si>
  <si>
    <t>Мотор стеклооч.Фаб..пер.не ориг.</t>
  </si>
  <si>
    <t>5J1955113B</t>
  </si>
  <si>
    <t>Мотор стеклооч.Фаб.2./Roomst.пер.(ориг.)</t>
  </si>
  <si>
    <t>6Y9955711A</t>
  </si>
  <si>
    <t>Мотор стеклооч.Фаб.комби. задн.</t>
  </si>
  <si>
    <t>097858043 6U0955711</t>
  </si>
  <si>
    <t>Мотор стеклооч.Фел.задн.</t>
  </si>
  <si>
    <t>Мотор стеклооч.Фел.задн.не ориг.</t>
  </si>
  <si>
    <t>6U0955113</t>
  </si>
  <si>
    <t>Мотор стеклооч.Фел.пер.</t>
  </si>
  <si>
    <t>Мотор стеклооч.Фел.пер.(не ориг.)</t>
  </si>
  <si>
    <t>Мотор стеклооч.Фел.пер.JP</t>
  </si>
  <si>
    <t>6Y1959801</t>
  </si>
  <si>
    <t>Мотор стеклоподьемника Фаб./Roomst.пер. лев.(для а/м с 2-мя стекл-ми)</t>
  </si>
  <si>
    <t>6Y1959802</t>
  </si>
  <si>
    <t>Мотор стеклоподьемника Фаб./Roomst.пер. прав.(для а/м с 2-мя стекл-ми)</t>
  </si>
  <si>
    <t>058121350</t>
  </si>
  <si>
    <t>Муфта VISCO вентилятора Superb.</t>
  </si>
  <si>
    <t>Муфта патрубка системы охлаждения разноразмерная 6/10 мм.</t>
  </si>
  <si>
    <t>Муфта патрубка системы охлаждения 8 мм.</t>
  </si>
  <si>
    <t>Муфта патрубка системы охлаждения 18 мм.</t>
  </si>
  <si>
    <t>Муфта патрубка системы охлаждения 20 мм.</t>
  </si>
  <si>
    <t>6RF820803E 6R0820803B 6RF820803C</t>
  </si>
  <si>
    <t>Муфта компрессора кондиционера VW Polo.(в сборе)QF</t>
  </si>
  <si>
    <t>1J0820811M</t>
  </si>
  <si>
    <t>Муфта компрессора кондиционера Окт.(в сборе)LOGEM</t>
  </si>
  <si>
    <t>LOGEM</t>
  </si>
  <si>
    <t>Муфта компрессора кондиционера Окт.(в сборе)NTY</t>
  </si>
  <si>
    <t>Муфта компрессора кондиционера Окт.(в сборе)не ориг.</t>
  </si>
  <si>
    <t>5L0853065</t>
  </si>
  <si>
    <t>Накладка арки бампера Yeti.лев.пер.</t>
  </si>
  <si>
    <t>5N0854731B 9B9</t>
  </si>
  <si>
    <t>Накладка арки крыла VW Tiguan.лев. 12- HILLPORT</t>
  </si>
  <si>
    <t>5N0854731A</t>
  </si>
  <si>
    <t>Накладка арки крыла VW Tiguan.лев.(не ориг.) до 12г.(мало пистонов)</t>
  </si>
  <si>
    <t>Накладка арки крыла VW Tiguan.лев.POLCAR</t>
  </si>
  <si>
    <t>Накладка арки крыла VW Tiguan.лев.SOLLO</t>
  </si>
  <si>
    <t>5N0854819C</t>
  </si>
  <si>
    <t>Накладка арки крыла VW Tiguan.лев.задняя</t>
  </si>
  <si>
    <t>5N0854732B 9B9</t>
  </si>
  <si>
    <t>Накладка арки крыла VW Tiguan.прав. 12- HILLPORT</t>
  </si>
  <si>
    <t>5N0854732A</t>
  </si>
  <si>
    <t>Накладка арки крыла VW Tiguan.прав.</t>
  </si>
  <si>
    <t>7P6853717C</t>
  </si>
  <si>
    <t>Накладка арки крыла VW Touareg.лев.</t>
  </si>
  <si>
    <t>7P6854819B</t>
  </si>
  <si>
    <t>Накладка арки крыла VW Touareg.лев.задняя</t>
  </si>
  <si>
    <t>7P6853718C</t>
  </si>
  <si>
    <t>Накладка арки крыла VW Touareg.прав.</t>
  </si>
  <si>
    <t>7P6854820B</t>
  </si>
  <si>
    <t>Накладка арки крыла VW Touareg.прав.задняя</t>
  </si>
  <si>
    <t>565854731A  9B9</t>
  </si>
  <si>
    <t>Накладка арки крыла Kodiaq.лев.</t>
  </si>
  <si>
    <t>565854731  9B9</t>
  </si>
  <si>
    <t>Накладка арки крыла Kodiaq.лев.HILLPORT</t>
  </si>
  <si>
    <t>565854732  9B9</t>
  </si>
  <si>
    <t>Накладка арки крыла Kodiaq.прав.HILLPORT</t>
  </si>
  <si>
    <t>565854819  9B9</t>
  </si>
  <si>
    <t>Накладка арки крыла Kodiaq.лев.задняя</t>
  </si>
  <si>
    <t>565854820  9B9</t>
  </si>
  <si>
    <t>Накладка арки крыла Kodiaq.прав.задняя</t>
  </si>
  <si>
    <t>5L0853507</t>
  </si>
  <si>
    <t>Накладка арки крыла Yeti.лев.пер.</t>
  </si>
  <si>
    <t>1Z0853507A</t>
  </si>
  <si>
    <t>Накладка арки крыла Окт.2.Scout. 1Z-9.лев.пер.</t>
  </si>
  <si>
    <t>5NA853211C GRU</t>
  </si>
  <si>
    <t>Накладка бампера пер.лев VW.Tiguan 16г.- см. ETKA</t>
  </si>
  <si>
    <t>1U1863399  01C</t>
  </si>
  <si>
    <t>Накладка блока переключателей отопителя Окт.(с мех.конд.)(торпеда с коротким козырьком)</t>
  </si>
  <si>
    <t>6Y0819075A 47H</t>
  </si>
  <si>
    <t>Накладка блока переключателей отопителя Фабия(без конд.)</t>
  </si>
  <si>
    <t>1U6827577R</t>
  </si>
  <si>
    <t>Накладка декор.5-й двери Окт.01</t>
  </si>
  <si>
    <t>6U0827577A</t>
  </si>
  <si>
    <t>Накладка декор.5-й двери Фел. лев.</t>
  </si>
  <si>
    <t>6U0827578A</t>
  </si>
  <si>
    <t>Накладка декор.5-й двери Фел. прав.</t>
  </si>
  <si>
    <t>1Z0857594B 9B9</t>
  </si>
  <si>
    <t>Накладка для датчика дождя (провода верхн.130мм).Окт.2./Superb/Yeti</t>
  </si>
  <si>
    <t>1Z0857594A 9B9</t>
  </si>
  <si>
    <t>Накладка для датчика дождя (провода верхн.92мм).Окт.2./Superb/Yeti</t>
  </si>
  <si>
    <t>1Z0857593A 9B9</t>
  </si>
  <si>
    <t>Накладка для датчика дождя (провода нижн.130мм.).Окт.2./Superb/Yeti</t>
  </si>
  <si>
    <t>1Z0857591A 9B9</t>
  </si>
  <si>
    <t>Накладка для датчика дождя (провода нижн.92мм.).Окт.2./Superb/Yeti</t>
  </si>
  <si>
    <t>1K0858547  9B9</t>
  </si>
  <si>
    <t>Накладка для датчика дождя лев.Окт.2./Superb/Yeti</t>
  </si>
  <si>
    <t>7L0858547  9B9</t>
  </si>
  <si>
    <t>1K0858548  9B9</t>
  </si>
  <si>
    <t>Накладка для датчика дождя прав.Окт.2./Superb/Yeti</t>
  </si>
  <si>
    <t>7L0858548  9B9</t>
  </si>
  <si>
    <t>6Y0837993</t>
  </si>
  <si>
    <t>Накладка зеркала(треуг.) лев.электрич.Фаб.(под пищалку)</t>
  </si>
  <si>
    <t>6Y0837994  47H</t>
  </si>
  <si>
    <t>Накладка зеркала(треуг.) прав.электрич.Фаб.(под пищалку)</t>
  </si>
  <si>
    <t>1U0837993  4VE</t>
  </si>
  <si>
    <t>Накладка зеркала(треуг.серый) лев.электрич.Окт.(под пищалку)</t>
  </si>
  <si>
    <t>1U0837994  4VE</t>
  </si>
  <si>
    <t>Накладка зеркала(треуг.серый) прав.электрич.Окт.(под пищалку)</t>
  </si>
  <si>
    <t>1U0837993  47H</t>
  </si>
  <si>
    <t>Накладка зеркала(треуг.черный) лев.электрич.Окт.(под пищалку)</t>
  </si>
  <si>
    <t>6Q0853274A</t>
  </si>
  <si>
    <t>Накладка зеркала(треуг.черный) прав.VW.Polo х/б</t>
  </si>
  <si>
    <t>1U0837994  47H</t>
  </si>
  <si>
    <t>Накладка зеркала(треуг.черный) прав.электрич.Окт.(под пищалку)</t>
  </si>
  <si>
    <t>5E0867185D</t>
  </si>
  <si>
    <t>Накладка кнопки стеклоподьемника Окт.5E-. лев.</t>
  </si>
  <si>
    <t>4G0857563Y20</t>
  </si>
  <si>
    <t>Накладка кронштейна солнезащитного козырька Окт.5E-/Kodiaq/Karoq/Rapid/Superb/VW</t>
  </si>
  <si>
    <t>1U9860145</t>
  </si>
  <si>
    <t>Накладка молдинга крыши Окт-К передняя левая</t>
  </si>
  <si>
    <t>1U9860146</t>
  </si>
  <si>
    <t>Накладка молдинга крыши Окт-К передняя правая</t>
  </si>
  <si>
    <t>1U1867186A  47H</t>
  </si>
  <si>
    <t>Накладка на джойстик или кнопку регулировки зеркала Окт.прав.(черная)</t>
  </si>
  <si>
    <t>5E1867185A 9B9</t>
  </si>
  <si>
    <t>Накладка на джойстик регулировки зеркала Окт.5E-. лев.</t>
  </si>
  <si>
    <t>1U1867185  4VE</t>
  </si>
  <si>
    <t>Накладка на джойстик регулировки зеркала Окт.лев.(серая)</t>
  </si>
  <si>
    <t>1U1867185C  47H</t>
  </si>
  <si>
    <t>Накладка на джойстик регулировки зеркала Окт.лев.(черная)</t>
  </si>
  <si>
    <t>8K9955205</t>
  </si>
  <si>
    <t>Накладка на поводок дворн.Audi.VW задний</t>
  </si>
  <si>
    <t>1J0955205A 01C</t>
  </si>
  <si>
    <t>Накладка на поводок дворн.Окт./Фаб.пер.</t>
  </si>
  <si>
    <t>1Z9955435</t>
  </si>
  <si>
    <t>Накладка на поводок дворн.Окт.2.задний Комби</t>
  </si>
  <si>
    <t>1U9955435B</t>
  </si>
  <si>
    <t>Накладка на поводок дворн.Окт.задний Комби</t>
  </si>
  <si>
    <t>1U6955435</t>
  </si>
  <si>
    <t>Накладка на поводок дворн.Окт.задний Хетчбек</t>
  </si>
  <si>
    <t>1Z5955435</t>
  </si>
  <si>
    <t>Накладка на поводок дворн.Окт.задний Хетчбек(после см.ETKA)</t>
  </si>
  <si>
    <t>6Q6955435D</t>
  </si>
  <si>
    <t>Накладка на поводок дворн.Фаб.2./Roomster</t>
  </si>
  <si>
    <t>6Y9955435A</t>
  </si>
  <si>
    <t>Накладка на поводок дворн.Фаб.задний Комби</t>
  </si>
  <si>
    <t>6Y6955435</t>
  </si>
  <si>
    <t>Накладка на поводок дворн.Фаб.задний х/б.</t>
  </si>
  <si>
    <t>6U0955205</t>
  </si>
  <si>
    <t>Накладка на поводок дворн.Фел.</t>
  </si>
  <si>
    <t>097859045E</t>
  </si>
  <si>
    <t>Накладка на поводок дворн.Фел.(удлиненный)</t>
  </si>
  <si>
    <t>6Y6807861A</t>
  </si>
  <si>
    <t>Накладка под задний бампер Фаб.левая х/б</t>
  </si>
  <si>
    <t>6Y9807862</t>
  </si>
  <si>
    <t>Накладка под задний бампер Фаб.правая Комби/Седан</t>
  </si>
  <si>
    <t>6Y6807862</t>
  </si>
  <si>
    <t>Накладка под задний бампер Фаб.правая х/б</t>
  </si>
  <si>
    <t>6Y0807287 B41</t>
  </si>
  <si>
    <t>Накладка под номер Фаб.</t>
  </si>
  <si>
    <t>6U0853815</t>
  </si>
  <si>
    <t>Накладка под фару Фел.М-98 лев.</t>
  </si>
  <si>
    <t>6U0853816</t>
  </si>
  <si>
    <t>Накладка под фару Фел.М-98 прав.</t>
  </si>
  <si>
    <t>6U0813295</t>
  </si>
  <si>
    <t>Накладка под фонарь лев. Фел.(не ориг.)</t>
  </si>
  <si>
    <t>Накладка под фонарь лев. Фел.(ориг.)</t>
  </si>
  <si>
    <t>1U6813345 GRU</t>
  </si>
  <si>
    <t>Накладка под фонарь Окт.01лев.</t>
  </si>
  <si>
    <t>1U6813346 GRU</t>
  </si>
  <si>
    <t>Накладка под фонарь Окт.01прав.</t>
  </si>
  <si>
    <t>1Z5813345</t>
  </si>
  <si>
    <t>Накладка под фонарь Окт.2.лев.</t>
  </si>
  <si>
    <t>1Z5813346</t>
  </si>
  <si>
    <t>Накладка под фонарь Окт.2.прав.</t>
  </si>
  <si>
    <t>1U6813307</t>
  </si>
  <si>
    <t>Накладка под фонарь Окт.лев.</t>
  </si>
  <si>
    <t>1U6813308</t>
  </si>
  <si>
    <t>Накладка под фонарь Окт.прав.</t>
  </si>
  <si>
    <t>6U0813296</t>
  </si>
  <si>
    <t>Накладка под фонарь прав. Фел.(не ориг.)</t>
  </si>
  <si>
    <t>3T0853541</t>
  </si>
  <si>
    <t>Накладка порога декоративная задн.лев.Superb.2.</t>
  </si>
  <si>
    <t>6R4837879  GRU</t>
  </si>
  <si>
    <t>Накладка ручки двери Yeti.левая (под личинку)</t>
  </si>
  <si>
    <t>3T1867157B</t>
  </si>
  <si>
    <t>Накладка ручки двери декоративная пер.лев.Superb.2.</t>
  </si>
  <si>
    <t>5G1837879D  GRU</t>
  </si>
  <si>
    <t>Накладка ручки двери Окт 5Е-./VW/Audi. левая (глухая)</t>
  </si>
  <si>
    <t>3B1867171D  47H</t>
  </si>
  <si>
    <t>Накладка ручки двери Окт.левая</t>
  </si>
  <si>
    <t>6Y0867227  47H</t>
  </si>
  <si>
    <t>Накладка ручки двери Фаб.левая</t>
  </si>
  <si>
    <t>5JA853290C 041</t>
  </si>
  <si>
    <t>Накладка стойки А Rapid прав. (пластиковая между дверями)</t>
  </si>
  <si>
    <t>6RU853273 9B9</t>
  </si>
  <si>
    <t>Накладка стойки/крыла переднего VW Polo лев. (пластиковый треугольник перед зеркалом)</t>
  </si>
  <si>
    <t>6RU853274 9B9</t>
  </si>
  <si>
    <t>Накладка стойки/крыла переднего VW Polo прав. (пластиковый треугольник перед зеркалом)</t>
  </si>
  <si>
    <t>1Z5860523C</t>
  </si>
  <si>
    <t>Накладка стоп сигнала дополнительного Окт.2.х/б</t>
  </si>
  <si>
    <t>Накладки на арки крыльев к-т. Фел</t>
  </si>
  <si>
    <t>5J0071733B</t>
  </si>
  <si>
    <t>Наклейки на кузов (шашечки) Фабия 2.</t>
  </si>
  <si>
    <t>06K121143</t>
  </si>
  <si>
    <t>Наконечник патрубка охл. На ГБЦ. Окт.5E./Kodiaq 1,8/2,0</t>
  </si>
  <si>
    <t>7M3122291 3B0122291C</t>
  </si>
  <si>
    <t>Наконечник патрубка ра-ра охл. верхн. Окт.2.</t>
  </si>
  <si>
    <t>Наконечник патрубка ра-ра охл. верхн. Окт.2. HP</t>
  </si>
  <si>
    <t>Наконечник патрубка ра-ра охл. верхн. Окт.2. Longho</t>
  </si>
  <si>
    <t>Longho</t>
  </si>
  <si>
    <t>Наконечник патрубка ра-ра охл. верхн. Окт.2. SOLLO</t>
  </si>
  <si>
    <t>1J0122291F 5N0122291C</t>
  </si>
  <si>
    <t>Наконечник патрубка ра-ра охл. Окт./Фаб.(от ра-ра к термост.)(не ориг.)</t>
  </si>
  <si>
    <t>Наконечник патрубка ра-ра охл. Окт./Фаб.(от ра-ра к термост.)(ориг.)</t>
  </si>
  <si>
    <t>6Q0122291F</t>
  </si>
  <si>
    <t>Наконечник патрубка ра-ра охл. Окт./Фаб./WV./Audi.с краником</t>
  </si>
  <si>
    <t>6Q0122291F 1J0121619A</t>
  </si>
  <si>
    <t>Наконечник патрубка ра-ра охл. Окт./Фаб./WV./Audi.с краником FEBI</t>
  </si>
  <si>
    <t>Наконечник патрубка ра-ра охл. Окт./Фаб./WV./Audi.с краником(ориг.)</t>
  </si>
  <si>
    <t>1K0122291AE</t>
  </si>
  <si>
    <t>Наконечник патрубка ра-ра охл. Окт.2./Superb.2.(от ра-ра к термост.нижний)см.ETKA</t>
  </si>
  <si>
    <t>1K0122291AD 3C0122291C</t>
  </si>
  <si>
    <t>Наконечник патрубка ра-ра охл. Окт.2./Superb.2.Yeti.(от ра-ра к термост.нижний)см.ETKA</t>
  </si>
  <si>
    <t>Наконечник патрубка ра-ра охл. Окт.2./Superb.2.Yeti.(от ра-ра к термост.нижний)см.ETKA (с датчиком)HANS PRIES</t>
  </si>
  <si>
    <t>1K0122291H</t>
  </si>
  <si>
    <t>Наконечник патрубка ра-ра охл. Окт.2./Superb.2.Yeti.(от ра-ра нижний)см.ETKA</t>
  </si>
  <si>
    <t>1K0122291BE</t>
  </si>
  <si>
    <t>Наконечник патрубка ра-ра охл. Окт.2./Superb.2.Yeti.см.ETKA HP</t>
  </si>
  <si>
    <t>Наконечник патрубка ра-ра охл. Окт.2./Superb.2.Yeti.см.ETKA</t>
  </si>
  <si>
    <t>5Q0121619A</t>
  </si>
  <si>
    <t>Наконечник патрубка ра-ра охл. Окт.5E-./Karoq/Kodiaq/Superb.3.см.ETKA(ориг.)(изогнутый 90 шланг-муфта 2,0D)(не ориг.)</t>
  </si>
  <si>
    <t>5Q0122291S</t>
  </si>
  <si>
    <t>Наконечник патрубка ра-ра охл. Окт.5E-./Superb.3.см.ETKA(не ориг.)</t>
  </si>
  <si>
    <t>5Q0122291AC</t>
  </si>
  <si>
    <t>Наконечник патрубка ра-ра охл. Окт.5E-./Superb.3.см.ETKA(ориг.)(изогнутый 45 на помпу 1,8/2,0)HP</t>
  </si>
  <si>
    <t>Наконечник патрубка ра-ра охл. Окт.5E-./Superb.3.см.ETKA(ориг.)(изогнутый 45)</t>
  </si>
  <si>
    <t>Наконечник патрубка ра-ра охл. Окт.5E-./Superb.3.см.ETKA(ориг.)(изогнутый 45)QF</t>
  </si>
  <si>
    <t>1J0122291D</t>
  </si>
  <si>
    <t>Наконечник патрубка ра-ра охл.печки быстросьемный Окт./Superb.(изогнутый)</t>
  </si>
  <si>
    <t>3B0122291B</t>
  </si>
  <si>
    <t>Наконечник патрубка ра-ра охл.печки быстросьемный Окт./Superb.(прямой)</t>
  </si>
  <si>
    <t>Наконечник патрубка ра-ра охл.печки быстросьемный Окт./Superb.(прямой)Meat &amp; Doria</t>
  </si>
  <si>
    <t>Наконечник патрубка ра-ра охл.печки быстросьемный Окт./Superb.(прямой)HP</t>
  </si>
  <si>
    <t>Наконечник патрубка ра-ра охл.печки быстросьемный Окт./Superb.(прямой)JP</t>
  </si>
  <si>
    <t>Наконечник патрубка ра-ра охл.печки быстросьемный Окт./Superb.(прямой)OSSCA</t>
  </si>
  <si>
    <t>5Q0122291H 5Q0122291AJ</t>
  </si>
  <si>
    <t>Наконечник патрубка ра-ра охл.печки быстросьемный Окт.5E-/VW.(изогнутый 90)</t>
  </si>
  <si>
    <t>5Q0122291H 5Q0122291AJ 1K0122291J</t>
  </si>
  <si>
    <t>Наконечник патрубка ра-ра охл.печки быстросьемный Окт.5E-/VW.(изогнутый 90)HP</t>
  </si>
  <si>
    <t>443419811D</t>
  </si>
  <si>
    <t>Наконечник рул.тяги Audi.100 лев. 18мм. MEYLE</t>
  </si>
  <si>
    <t>Наконечник рул.тяги Audi.100 лев.RTS</t>
  </si>
  <si>
    <t>RTS</t>
  </si>
  <si>
    <t>443419812D</t>
  </si>
  <si>
    <t>Наконечник рул.тяги Audi.100 прав. 18мм. MEYLE</t>
  </si>
  <si>
    <t>Наконечник рул.тяги Audi.100 прав.RTS</t>
  </si>
  <si>
    <t>4F0419811D 4F0419811C 8E0419811B</t>
  </si>
  <si>
    <t>Наконечник рул.тяги Superb.WV.Audi.л+п.RTS</t>
  </si>
  <si>
    <t>4F0419811D 4F0419811C 8E0419811 4F0498811 4F0498811A</t>
  </si>
  <si>
    <t>Наконечник рул.тяги Superb.WV.Audi.л+п.TRW</t>
  </si>
  <si>
    <t>1J0422811B 6RD423811B</t>
  </si>
  <si>
    <t>Наконечник рул.тяги Окт.лев "C"(длин) или Фабия/VW Polo.прав."C"</t>
  </si>
  <si>
    <t>Наконечник рул.тяги Окт.лев (длин) или Фабия.прав. (не ориг)</t>
  </si>
  <si>
    <t>Наконечник рул.тяги Окт.лев (длин) или Фабия.прав. Borsehung</t>
  </si>
  <si>
    <t>Наконечник рул.тяги Окт.лев (длин) или Фабия.прав. FEBI</t>
  </si>
  <si>
    <t>Наконечник рул.тяги Окт.лев (длин) или Фабия.прав. JP</t>
  </si>
  <si>
    <t>Наконечник рул.тяги Окт.лев (длин) или Фабия.прав. OPTIMAL</t>
  </si>
  <si>
    <t>Наконечник рул.тяги Окт.лев (длин) или Фабия.прав. SWAG</t>
  </si>
  <si>
    <t>Наконечник рул.тяги Окт.лев (длин) или Фабия.прав. TRW</t>
  </si>
  <si>
    <t>Наконечник рул.тяги Окт.лев (длин) или Фабия.прав.RTS</t>
  </si>
  <si>
    <t>Наконечник рул.тяги Окт.лев (длин) или Фабия.прав.STELLOX</t>
  </si>
  <si>
    <t>1J0422812B 6RD423812B</t>
  </si>
  <si>
    <t>Наконечник рул.тяги Окт.прав."D"(длин.) или лев Фабия/VW Polo."D"</t>
  </si>
  <si>
    <t>Наконечник рул.тяги Окт.прав.(длин.) или лев Фабия. (не ориг)</t>
  </si>
  <si>
    <t>Наконечник рул.тяги Окт.прав.(длин.) или лев Фабия. Borsehung</t>
  </si>
  <si>
    <t>Наконечник рул.тяги Окт.прав.(длин.) или лев Фабия. FEBI</t>
  </si>
  <si>
    <t>Наконечник рул.тяги Окт.прав.(длин.) или лев Фабия. RUVILLE</t>
  </si>
  <si>
    <t>Наконечник рул.тяги Окт.прав.(длин.) или лев Фабия. TRW</t>
  </si>
  <si>
    <t>Наконечник рул.тяги Окт.прав.(длин.) или Фабия лев.STELLOX</t>
  </si>
  <si>
    <t>1K0423811K 1K0423811J 1K0423811G 1K0423811D 1K0423811C</t>
  </si>
  <si>
    <t>Наконечник рулевой Окт.2./Окт.5E-. лев.(ориг.)C</t>
  </si>
  <si>
    <t>Наконечник рулевой Окт.2./Окт.5E-. лев.AMD</t>
  </si>
  <si>
    <t>Наконечник рулевой Окт.2./Окт.5E-. лев.Borsehung</t>
  </si>
  <si>
    <t>Наконечник рулевой Окт.2./Окт.5E-. лев.DELPHI</t>
  </si>
  <si>
    <t>Наконечник рулевой Окт.2./Окт.5E-. лев.FEBI</t>
  </si>
  <si>
    <t>Наконечник рулевой Окт.2./Окт.5E-. лев.JD</t>
  </si>
  <si>
    <t>JD</t>
  </si>
  <si>
    <t>Наконечник рулевой Окт.2./Окт.5E-. лев.LYNX</t>
  </si>
  <si>
    <t>Наконечник рулевой Окт.2./Окт.5E-. лев.NK</t>
  </si>
  <si>
    <t>Наконечник рулевой Окт.2./Окт.5E-. лев.RTS</t>
  </si>
  <si>
    <t>Наконечник рулевой Окт.2./Окт.5E-. лев.SAKES (B)</t>
  </si>
  <si>
    <t>Наконечник рулевой Окт.2./Окт.5E-. лев.TRW</t>
  </si>
  <si>
    <t>1K0423812K 1K0423812J 1K0423812G</t>
  </si>
  <si>
    <t>Наконечник рулевой Окт.2./Окт.5E-. прав.(ориг.)D</t>
  </si>
  <si>
    <t>Наконечник рулевой Окт.2./Окт.5E-. прав.AMD</t>
  </si>
  <si>
    <t>Наконечник рулевой Окт.2./Окт.5E-. прав.Borsehung</t>
  </si>
  <si>
    <t>Наконечник рулевой Окт.2./Окт.5E-. прав.DELPHI</t>
  </si>
  <si>
    <t>Наконечник рулевой Окт.2./Окт.5E-. прав.FEBI</t>
  </si>
  <si>
    <t>Наконечник рулевой Окт.2./Окт.5E-. прав.LYNX</t>
  </si>
  <si>
    <t>Наконечник рулевой Окт.2./Окт.5E-. прав.NK</t>
  </si>
  <si>
    <t>Наконечник рулевой Окт.2./Окт.5E-. прав.RTS</t>
  </si>
  <si>
    <t>Наконечник рулевой Окт.2./Окт.5E-. прав.SAKES (A)</t>
  </si>
  <si>
    <t>Наконечник рулевой Окт.2./Окт.5E-. прав.TRW</t>
  </si>
  <si>
    <t>1J0422811A</t>
  </si>
  <si>
    <t>Наконечник рулевой Окт.лев.(короткий) FEBI</t>
  </si>
  <si>
    <t>6U0422811</t>
  </si>
  <si>
    <t>Наконечник рулевой Фел.MOOG</t>
  </si>
  <si>
    <t>MOOG</t>
  </si>
  <si>
    <t>Наконечник рулевой Фел.NK</t>
  </si>
  <si>
    <t>Наконечник рулевой Фел.RUVILLE</t>
  </si>
  <si>
    <t>Наконечник рулевой Фел.STELLOX</t>
  </si>
  <si>
    <t>Наконечник рулевой Фел.Турция</t>
  </si>
  <si>
    <t>1J0711761B 1J0711761A 5N0711761</t>
  </si>
  <si>
    <t>Наконечник троса КПП Шкода/VW VAG</t>
  </si>
  <si>
    <t>3T0807248A</t>
  </si>
  <si>
    <t>Наполнитель переднего бампера Superb.2.</t>
  </si>
  <si>
    <t>002141181B</t>
  </si>
  <si>
    <t>Направл.выжим.подш.04.98&gt;.Фел.</t>
  </si>
  <si>
    <t>002141181G</t>
  </si>
  <si>
    <t>Направл.выжим.подш.10.94-06.97.Фел.(не ориг)</t>
  </si>
  <si>
    <t>Направл.выжим.подш.10.94-06.97.Фел.ориг.</t>
  </si>
  <si>
    <t>02A141180A</t>
  </si>
  <si>
    <t>Направл.выжим.подш.Окт.Окт.2/Фаб/VW см.ЕТКА</t>
  </si>
  <si>
    <t>058103415</t>
  </si>
  <si>
    <t>Направляющая клапана ГБЦ Окт./VW 1,2/1,4/1,8 см.ЕТКА (5.98x11.05x36)TRW</t>
  </si>
  <si>
    <t>01-2942</t>
  </si>
  <si>
    <t>Направляющая клапана ГБЦ Окт./VW 1,6 BSE/BSF/AVU/BFQ/BGU (5.98x12.06x38.5)METELLI</t>
  </si>
  <si>
    <t>METELLI</t>
  </si>
  <si>
    <t>1U0867109  5SE</t>
  </si>
  <si>
    <t>Направляющая кнопки двери Окт.задн. х/б(светло серая)</t>
  </si>
  <si>
    <t>6Y0867262  47H</t>
  </si>
  <si>
    <t>Направляющая кнопки двери Фаб.задн.правая.(темная)</t>
  </si>
  <si>
    <t>6Y1868391  47H</t>
  </si>
  <si>
    <t>Направляющая кнопки двери Фаб.пер.левая(с ЦЗ.)(темная)со светодиодом</t>
  </si>
  <si>
    <t>6RU698647</t>
  </si>
  <si>
    <t>Направляющая скобы суппорта с пыльн.и болт.Фаб.2/Rapid/Polo. VAP</t>
  </si>
  <si>
    <t>6U0698470</t>
  </si>
  <si>
    <t>Направляющая скобы суппорта с пыльн.и болт.Фав.Фел. 8,1мм</t>
  </si>
  <si>
    <t>Направляющая скобы суппорта с пыльн.и болт.Фав.Фел. 8,1мм(не ориг.)</t>
  </si>
  <si>
    <t>1U0837583</t>
  </si>
  <si>
    <t>Направляющая стеклоподьемника Окт.с 01г. пер.лев.или задн.лев.</t>
  </si>
  <si>
    <t>1U0837584</t>
  </si>
  <si>
    <t>Направляющая стеклоподьемника Окт.с 01г. пер.прав.или задн.прав.</t>
  </si>
  <si>
    <t>06H109469AQ</t>
  </si>
  <si>
    <t>Направляющая цепи балансировочных валов верхняя Окт.2/Окт.5E-/Фаб2.Yeti/VW 1,8t  см.ETKA Borsehung</t>
  </si>
  <si>
    <t>Направляющая цепи балансировочных валов верхняя Окт.2/Окт.5E-/Фаб2.Yeti/VW 1,8t  см.ETKA INA</t>
  </si>
  <si>
    <t>Направляющая цепи балансировочных валов верхняя Окт.2/Окт.5E-/Фаб2.Yeti/VW 1,8t  см.ETKA</t>
  </si>
  <si>
    <t>06H109509P</t>
  </si>
  <si>
    <t>Направляющая цепи балансировочных валов натяжителя Окт.2/Окт.5E-/Фаб2.Yeti/VW 1,8t  см.ETKA INA</t>
  </si>
  <si>
    <t xml:space="preserve"> INA</t>
  </si>
  <si>
    <t>Направляющая цепи балансировочных валов натяжителя Окт.2/Окт.5E-/Фаб2.Yeti/VW 1,8t  см.ETKA</t>
  </si>
  <si>
    <t>06H109469AH</t>
  </si>
  <si>
    <t>Направляющая цепи балансировочных валов нижняя Окт.2/Окт.5E-/Фаб2.Yeti/VW 1,8t  см.ETKA INA</t>
  </si>
  <si>
    <t>Направляющая цепи балансировочных валов нижняя Окт.2/Окт.5E-/Фаб2.Yeti/VW 1,8t  см.ETKA</t>
  </si>
  <si>
    <t>058109088K</t>
  </si>
  <si>
    <t>Направляющая цепи ГРМ Окт./VW 1,8t (ремкомплект для натяжителя 2шт.+прокладки)  см.ETKA HERMANN</t>
  </si>
  <si>
    <t>079109510M</t>
  </si>
  <si>
    <t>Направляющая цепи ГРМ Audi/VW 2,4/3,0  см.ETKA</t>
  </si>
  <si>
    <t>059109469F</t>
  </si>
  <si>
    <t>Направляющая цепи ГРМ Audi/VW 2,4/3,0 см.ETKA</t>
  </si>
  <si>
    <t>03F109469C</t>
  </si>
  <si>
    <t>Направляющая цепи ГРМ Окт.2/Фаб2.Yeti/VW 1,2t CBZB</t>
  </si>
  <si>
    <t>03F109509C</t>
  </si>
  <si>
    <t>Направляющая цепи ГРМ Окт.2/Фаб2.Yeti/VW 1,2t CBZB Borsehung</t>
  </si>
  <si>
    <t>03F109469E</t>
  </si>
  <si>
    <t>Направляющая цепи ГРМ Окт.2/Фаб2.Yeti/VW 1,2t CBZB с 10.12</t>
  </si>
  <si>
    <t>03F109509F</t>
  </si>
  <si>
    <t>06H109509Q</t>
  </si>
  <si>
    <t>Направляющая цепи ГРМ Окт.2/Фаб2.Yeti/VW 1,8 с 13г.</t>
  </si>
  <si>
    <t>06H109469T</t>
  </si>
  <si>
    <t>Направляющая цепи ГРМ Окт.2/Фаб2.Yeti/VW 1,8t Borsehung (верхняя)</t>
  </si>
  <si>
    <t>06K109469N</t>
  </si>
  <si>
    <t>Направляющая цепи ГРМ Окт.5E-/VW 1,8 (верхняя) с 13г.</t>
  </si>
  <si>
    <t>06H109469AP</t>
  </si>
  <si>
    <t>Направляющая цепи ГРМ Окт.5E-/Окт.2/Фаб2.Yeti/VW 1,8</t>
  </si>
  <si>
    <t>06K109469M</t>
  </si>
  <si>
    <t>Направляющая цепи ГРМ Окт.5E-/Окт.2/Фаб2.Yeti/VW 1,8 с 13г.</t>
  </si>
  <si>
    <t>03D109509L</t>
  </si>
  <si>
    <t>Направляющая цепи ГРМ Фаб.1,2 /BBM.Roomster Borsehung</t>
  </si>
  <si>
    <t>03E109509</t>
  </si>
  <si>
    <t>Направляющая цепи ГРМ Фаб.1,2 AZQ/BME.Roomster</t>
  </si>
  <si>
    <t>Направляющая цепи ГРМ Фаб.1,2 AZQ/BME.Roomster Borsehung</t>
  </si>
  <si>
    <t>03C109509P</t>
  </si>
  <si>
    <t>Направляющая цепи ГРМ Фаб.BTS.Roomster см.ETKA</t>
  </si>
  <si>
    <t>03E109469</t>
  </si>
  <si>
    <t>Направляющая цепи ГРМ Фаб.BTS.Roomster см.ETKA Borsehung</t>
  </si>
  <si>
    <t xml:space="preserve"> Borsehung</t>
  </si>
  <si>
    <t>Направляющая цепи ГРМ Фаб.BTS.Roomster см.ETKA HP</t>
  </si>
  <si>
    <t>Направляющая цепи ГРМ Фаб.BTS.Roomster см.ETKA NSP</t>
  </si>
  <si>
    <t>03C109469K</t>
  </si>
  <si>
    <t>Направляющая цепи ГРМ Фаб.Roomster BTS./CAXA. см.ETKA INA</t>
  </si>
  <si>
    <t>Направляющая цепи ГРМ Фаб.Roomster BTS./CAXA. см.ETKA</t>
  </si>
  <si>
    <t>Направляющая цепи ГРМ Фаб.Roomster BTS./CAXA. см.ETKA VAG</t>
  </si>
  <si>
    <t>06B103663C</t>
  </si>
  <si>
    <t>Направляющая щупа уровня масла VW.см.ЕТКА (не ориг.)</t>
  </si>
  <si>
    <t>030115636A</t>
  </si>
  <si>
    <t>Направляющая щупа уровня масла Окт./Окт.2./Фаб./Фаб.2.AEE/AXP/BCA/BUD/AUA/AUB/BKY/BBZ/BBY</t>
  </si>
  <si>
    <t>038103663</t>
  </si>
  <si>
    <t>Направляющая щупа уровня масла Окт.1,9</t>
  </si>
  <si>
    <t>06J115610L</t>
  </si>
  <si>
    <t>Направляющая щупа уровня масла Окт.2/VW 1,8t/2,0</t>
  </si>
  <si>
    <t>06A103663B</t>
  </si>
  <si>
    <t>Направляющая щупа уровня масла Окт.AEH/AKL/AGU/ARX</t>
  </si>
  <si>
    <t>Направляющая щупа уровня масла Окт.AEH/AKL/AGU/ARX HP</t>
  </si>
  <si>
    <t>Направляющая щупа уровня масла Окт.AEH/AKL/AGU/ARX JP</t>
  </si>
  <si>
    <t>Направляющая щупа уровня масла Окт.AEH/AKL/AGU/ARX OSSCA</t>
  </si>
  <si>
    <t>06A103663C</t>
  </si>
  <si>
    <t>Направляющая щупа уровня масла Окт.Окт.2.Фаб.см.ЕТКА ACQ</t>
  </si>
  <si>
    <t>Направляющая щупа уровня масла Окт.Окт.2.Фаб.см.ЕТКА DELLO</t>
  </si>
  <si>
    <t>Направляющая щупа уровня масла Окт.Окт.2.Фаб.см.ЕТКА FEBI</t>
  </si>
  <si>
    <t>Направляющая щупа уровня масла Окт.Окт.2.Фаб.см.ЕТКА HP</t>
  </si>
  <si>
    <t>Направляющая щупа уровня масла Окт.Окт.2.Фаб.см.ЕТКА JP</t>
  </si>
  <si>
    <t>Направляющая щупа уровня масла Окт.Окт.2.Фаб.см.ЕТКА OSSCA</t>
  </si>
  <si>
    <t>Направляющая щупа уровня масла Окт.Окт.2.Фаб.см.ЕТКА VAG</t>
  </si>
  <si>
    <t>06F103633J</t>
  </si>
  <si>
    <t>Направляющая щупа уровня масла(верхняя) Окт.2.см.ЕТКА</t>
  </si>
  <si>
    <t>06D103634E</t>
  </si>
  <si>
    <t>Направляющая щупа уровня масла(самая нижняя от блока) Окт.Окт.2.Фаб.см.ЕТКА</t>
  </si>
  <si>
    <t>06J145100G</t>
  </si>
  <si>
    <t>Насос вакуумный на головку Окт.2./Superb 2/VW см.ЕТКА</t>
  </si>
  <si>
    <t>1J0422154H</t>
  </si>
  <si>
    <t>Насос ГУРа Окт.(не ориг.)</t>
  </si>
  <si>
    <t>Насос ГУРа Окт.DELCOREMY</t>
  </si>
  <si>
    <t>DELCOREMY</t>
  </si>
  <si>
    <t>Насос ГУРа Окт.MEYLE</t>
  </si>
  <si>
    <t>Насос ГУРа Окт.MSG</t>
  </si>
  <si>
    <t>MSG</t>
  </si>
  <si>
    <t>Насос ГУРа Окт.STELLOX</t>
  </si>
  <si>
    <t>6Q0423155AE</t>
  </si>
  <si>
    <t>Насос ГУРа Фаб.(для TRW)</t>
  </si>
  <si>
    <t>6Q0423162V 6Q0423162X</t>
  </si>
  <si>
    <t>Насос ГУРа Фаб./Roomster.(для SMI-KOYO)</t>
  </si>
  <si>
    <t>036115105D</t>
  </si>
  <si>
    <t>Насос маслянный (в крышке) Фел.1,6/Окт.AEE/AXP/BCA/BUD.1,4./Фаб.1,4.16V/Румстер</t>
  </si>
  <si>
    <t>047115115C</t>
  </si>
  <si>
    <t>Насос маслянный Фел.1,3(не ориг.)</t>
  </si>
  <si>
    <t>032115105G</t>
  </si>
  <si>
    <t>Насос маслянный цепной Окт. AEE &gt;&gt;574 655</t>
  </si>
  <si>
    <t>06A115105B</t>
  </si>
  <si>
    <t>Насос маслянный цепной Окт. AEH/AKL/AGN/AGU/1,9D/Фаб.1,9-2,0 CZ</t>
  </si>
  <si>
    <t>Насос маслянный цепной Окт. AEH/AKL/AGN/AGU/1,9D/Фаб.1,9-2,0 MEYLE</t>
  </si>
  <si>
    <t>03F115105D</t>
  </si>
  <si>
    <t>Насос маслянный цепной Окт.2./Фаб.2./Roomst./Yeti 1,2T</t>
  </si>
  <si>
    <t>0AY598549A</t>
  </si>
  <si>
    <t>Насос муфты HALDREX Окт.2./Superb 2/Yeti/VW см.ЕТКА</t>
  </si>
  <si>
    <t>115940192</t>
  </si>
  <si>
    <t>Насос-ускорителя карб.(корпус в сборе со всеми частями).Фел.(не ориг.)</t>
  </si>
  <si>
    <t>Насос-ускорителя карб.(корпус).Фел.</t>
  </si>
  <si>
    <t>047903315B</t>
  </si>
  <si>
    <t>Натяжитель ремня генерат Фаб.ARV/AQV/AME/AQW/AZE…(с конд.)(без ролика)</t>
  </si>
  <si>
    <t>077109479D</t>
  </si>
  <si>
    <t>Натяжитель ремня ГРМ Audi.A6/A8.WV.Tuareg/Phaeton.3,7/4,2. INA</t>
  </si>
  <si>
    <t>06B109477A/06A109477A</t>
  </si>
  <si>
    <t>Натяжитель ремня ГРМ Superb.1,8 AWT(с паразитным роликом) INA</t>
  </si>
  <si>
    <t>036109181B/A</t>
  </si>
  <si>
    <t>Натяжитель ремня ГРМ Окт./Фаб./Roomst(с параз. рол) INA.AXP/BCA/AUA/AUB/BKY/BBZ/BBY/BUD</t>
  </si>
  <si>
    <t>06B109477</t>
  </si>
  <si>
    <t>Натяжитель ремня ГРМ Окт.1,8 AGN/AGU(с паразитным роликом)</t>
  </si>
  <si>
    <t>Натяжитель ремня ГРМ Окт.1,8 AGN/AGU(с паразитным роликом) INA</t>
  </si>
  <si>
    <t>Натяжитель ремня ГРМ Окт.1,8 AGN/AGU(с паразитным роликом) RUVILLE</t>
  </si>
  <si>
    <t>Натяжитель ремня ГРМ Окт.1,8 AGN/AGU(с паразитным роликом) SKF</t>
  </si>
  <si>
    <t>SKF</t>
  </si>
  <si>
    <t>Натяжитель ремня ГРМ Окт.1,8 AGN/AGU(с паразитным роликом) SNR</t>
  </si>
  <si>
    <t>SNR</t>
  </si>
  <si>
    <t>06A115130</t>
  </si>
  <si>
    <t>Натяжитель цепи масляного насоса Окт.</t>
  </si>
  <si>
    <t>06H109467BA 06H109467AR</t>
  </si>
  <si>
    <t>Натяжитель цепи балансировочных валов Окт.5E/Superb.3/Yeti/VW 1,8-2,0</t>
  </si>
  <si>
    <t>06H109467AE</t>
  </si>
  <si>
    <t>Натяжитель цепи балансировочных валов Окт.2/Superb.2/Yeti/VW 1,8-2,0</t>
  </si>
  <si>
    <t>06E109467H</t>
  </si>
  <si>
    <t>Натяжитель цепи ГРМ Audi A6/Q5/Q7/VW см.ETKA</t>
  </si>
  <si>
    <t>06E109507D</t>
  </si>
  <si>
    <t>06E109217H</t>
  </si>
  <si>
    <t>Натяжитель цепи ГРМ Audi A6/Q5/Q7/VW см.ETKA (с прокладкой)</t>
  </si>
  <si>
    <t>06E109218H</t>
  </si>
  <si>
    <t>Натяжитель цепи ГРМ Audi A6/Q5/Q7/VW см.ETKA (с прокладкой) QUATTRO FRENI</t>
  </si>
  <si>
    <t>058109217B</t>
  </si>
  <si>
    <t>Натяжитель цепи ГРМ Окт.1,8 AGN/AGU(между распредвалами)</t>
  </si>
  <si>
    <t>Натяжитель цепи ГРМ Окт.1,8 AGN/AGU(между распредвалами) FEBI</t>
  </si>
  <si>
    <t>06K109467P</t>
  </si>
  <si>
    <t>Натяжитель цепи ГРМ Окт.5E/Superb.3/VW 1,8-2,0</t>
  </si>
  <si>
    <t>06K109467K</t>
  </si>
  <si>
    <t>Натяжитель цепи ГРМ Окт.2/Superb.2/Yeti/VW 1,8-2,0</t>
  </si>
  <si>
    <t>03C109507BA 03C109507AH</t>
  </si>
  <si>
    <t>Натяжитель цепи ГРМ Окт.2/Superb.2/Yeti/VW.1,4.CAXA/CAXC/1,6.BLF/BTS/CFNA/1,2.CGPA/CGPB</t>
  </si>
  <si>
    <t>03F109507B</t>
  </si>
  <si>
    <t>Натяжитель цепи ГРМ Окт.2/Фаб2.Yeti/VW 1,2t CBZB с 10.12</t>
  </si>
  <si>
    <t>03F109507F</t>
  </si>
  <si>
    <t>Натяжитель цепи ГРМ Окт.2/Фаб2.Yeti/VW 1,2t CBZB см.ETKA</t>
  </si>
  <si>
    <t>03E109507R</t>
  </si>
  <si>
    <t>Натяжитель цепи ГРМ Фаб.1,2</t>
  </si>
  <si>
    <t>03E109507AE</t>
  </si>
  <si>
    <t>Натяжитель цепи ГРМ Фаб.1,2/1,6 BTS.Roomster</t>
  </si>
  <si>
    <t>5J6863634</t>
  </si>
  <si>
    <t>Нитка (держ.) полки баг.Фаб.2.</t>
  </si>
  <si>
    <t>6U0867749 H50</t>
  </si>
  <si>
    <t>Нитка (держ.) полки баг.Фав.Фел.</t>
  </si>
  <si>
    <t>6U0867749 5SE</t>
  </si>
  <si>
    <t>Нитка (держ.) полки баг.Фел.М-98</t>
  </si>
  <si>
    <t>1Z5867975J 47H</t>
  </si>
  <si>
    <t>Обивка крышки багажника Окт.2.х/б черная</t>
  </si>
  <si>
    <t>6RU863459A</t>
  </si>
  <si>
    <t>Обивка панели задка WV Polo.</t>
  </si>
  <si>
    <t>5J6863459A</t>
  </si>
  <si>
    <t>Обивка панели задка Фаб.2.</t>
  </si>
  <si>
    <t>5JA853607 2ZZ</t>
  </si>
  <si>
    <t>Облицовка рад.Rapid. (хром часть)(Тайвань)</t>
  </si>
  <si>
    <t>5JA853668 9B9</t>
  </si>
  <si>
    <t>Облицовка рад.Rapid. (внутр.решетка)(Тайвань)</t>
  </si>
  <si>
    <t>5JA853651</t>
  </si>
  <si>
    <t>Облицовка рад.Rapid.(в сб)(Тайвань)</t>
  </si>
  <si>
    <t>Облицовка рад.Rapid.(в сб)ориг.</t>
  </si>
  <si>
    <t>3U0853663</t>
  </si>
  <si>
    <t>Облицовка рад.Superb.(рамка под окрас)</t>
  </si>
  <si>
    <t>3T0853651</t>
  </si>
  <si>
    <t>Облицовка рад.Superb.2.(в сборе)</t>
  </si>
  <si>
    <t>3T0853651 3T0853668A</t>
  </si>
  <si>
    <t>Облицовка рад.Superb.2.(в сборе)(не ориг.)</t>
  </si>
  <si>
    <t>3T0853668A</t>
  </si>
  <si>
    <t>Облицовка рад.Superb.2.(внутр.решетка)</t>
  </si>
  <si>
    <t>3T0853633</t>
  </si>
  <si>
    <t>Облицовка рад.Superb.2.(Хром без эмбл.)не ориг.</t>
  </si>
  <si>
    <t>Облицовка рад.Superb.2.(Хром с эмблемой)</t>
  </si>
  <si>
    <t>3T0853607A</t>
  </si>
  <si>
    <t>Облицовка рад.Superb.2.(Хром. окантовка внутр.решетки)</t>
  </si>
  <si>
    <t>3T0853668B</t>
  </si>
  <si>
    <t>Облицовка рад.Superb.3.с 14г.(в сборе)(не ориг.)</t>
  </si>
  <si>
    <t>5K0853651AG ZLL</t>
  </si>
  <si>
    <t>Облицовка рад.WV Golf 6.(с хром молд)(не ориг.)</t>
  </si>
  <si>
    <t>1K5853653A</t>
  </si>
  <si>
    <t>Облицовка рад.WV Jetta с 05г.(без хрома)(Тайвань)</t>
  </si>
  <si>
    <t>1K5853761A</t>
  </si>
  <si>
    <t>Облицовка рад.WV Jetta с 05г.(хром часть)(Тайвань)</t>
  </si>
  <si>
    <t>5C6853651A ZLL</t>
  </si>
  <si>
    <t>Облицовка рад.WV Jetta с 11г.(с хром молд)(не ориг.)</t>
  </si>
  <si>
    <t>5C6853651AJ ZLL</t>
  </si>
  <si>
    <t>Облицовка рад.WV Jetta с 15г.(с хром молд)</t>
  </si>
  <si>
    <t>3C0853651D PWF</t>
  </si>
  <si>
    <t>Облицовка рад.WV Passat B6.(с хром окант) под парктроники</t>
  </si>
  <si>
    <t>6RU853651A</t>
  </si>
  <si>
    <t>Облицовка рад.WV Polo.(с хром молд без эмбл.)(не ориг.)</t>
  </si>
  <si>
    <t>Облицовка рад.WV Polo.(с хром молд)(ориг.)</t>
  </si>
  <si>
    <t>6N5853651 RYP</t>
  </si>
  <si>
    <t>Облицовка рад.WV Polo.с 20г.(с хром молд)AVG</t>
  </si>
  <si>
    <t>5N0853651H 9B9 5N0853651J 9B9</t>
  </si>
  <si>
    <t>Облицовка рад.WV Tiguan с 12-17г.(с хром без эмблемы 561853600ULM)DPA</t>
  </si>
  <si>
    <t>Облицовка рад.WV Tiguan с 12-17г.(с хром без эмблемы 561853600ULM)SOLLO</t>
  </si>
  <si>
    <t>7L6853651C</t>
  </si>
  <si>
    <t>Облицовка рад.WV Touareg до 07г.(с хром)(Тайвань)</t>
  </si>
  <si>
    <t>5L0853668 9B9</t>
  </si>
  <si>
    <t>Облицовка рад.Yeti.(внутр.решетка)</t>
  </si>
  <si>
    <t>5L0853633</t>
  </si>
  <si>
    <t>Облицовка рад.Yeti.(Хром с эмблемой)</t>
  </si>
  <si>
    <t>Облицовка рад.Yeti.(Хром)(Тайвань)</t>
  </si>
  <si>
    <t>5L0853607 2ZZ</t>
  </si>
  <si>
    <t>Облицовка рад.Yeti.(Хром. окантовка внутр.решетки)</t>
  </si>
  <si>
    <t xml:space="preserve">1U0853653 </t>
  </si>
  <si>
    <t>Облицовка рад.Окт.(внутр.решетка)</t>
  </si>
  <si>
    <t>1U0853665</t>
  </si>
  <si>
    <t>Облицовка рад.Окт.(рамка под окрас)</t>
  </si>
  <si>
    <t>1U0853651B</t>
  </si>
  <si>
    <t>Облицовка рад.Окт.01(в сборе)(ориг.)</t>
  </si>
  <si>
    <t>Облицовка рад.Окт.01(в сборе)Тайвань</t>
  </si>
  <si>
    <t>1U0853653A 01C</t>
  </si>
  <si>
    <t>Облицовка рад.Окт.01(внутр.решетка)</t>
  </si>
  <si>
    <t>1U0853665A GRU</t>
  </si>
  <si>
    <t>Облицовка рад.Окт.01(рамка под окрас)</t>
  </si>
  <si>
    <t>1U0853661A 739</t>
  </si>
  <si>
    <t>Облицовка рад.Окт.01(рамка под эмблему-хром)</t>
  </si>
  <si>
    <t xml:space="preserve">1Z0853668X </t>
  </si>
  <si>
    <t>Облицовка рад.Окт.2.(в сборе)</t>
  </si>
  <si>
    <t>1Z0853668X</t>
  </si>
  <si>
    <t>Облицовка рад.Окт.2.(в сборе)(Тайвань)</t>
  </si>
  <si>
    <t>1Z0853668AX</t>
  </si>
  <si>
    <t>Облицовка рад.Окт.2.(в сборе)с 09г.(не ориг.)</t>
  </si>
  <si>
    <t>Облицовка рад.Окт.2.(в сборе)с 09г.CZ(с надписью RS)</t>
  </si>
  <si>
    <t>Облицовка рад.Окт.2.(в сборе)с 09г.NSP</t>
  </si>
  <si>
    <t>Облицовка рад.Окт.2.(в сборе)с 09г.POLCAR</t>
  </si>
  <si>
    <t xml:space="preserve">1Z0853668 </t>
  </si>
  <si>
    <t>Облицовка рад.Окт.2.(внутр.решетка)</t>
  </si>
  <si>
    <t>1Z0853668A</t>
  </si>
  <si>
    <t>Облицовка рад.Окт.2.(внутр.решетка)с 09г.</t>
  </si>
  <si>
    <t>1Z0853661 739</t>
  </si>
  <si>
    <t>Облицовка рад.Окт.2.(рамка под эмблему-хром)</t>
  </si>
  <si>
    <t>1Z0853661A 739</t>
  </si>
  <si>
    <t>Облицовка рад.Окт.2.(рамка под эмблему-хром)с 09г.</t>
  </si>
  <si>
    <t>5E0853653 5E0853761</t>
  </si>
  <si>
    <t>Облицовка рад.Окт.5E-(в сборе рамка хром) (не ориг.)</t>
  </si>
  <si>
    <t>5E0853653A ZD4 5E0853761C</t>
  </si>
  <si>
    <t>Облицовка рад.Окт.5E-(в сборе рамка хром) с 18г.-(не ориг.)</t>
  </si>
  <si>
    <t>5E0853761C</t>
  </si>
  <si>
    <t>Облицовка рад.Окт.5E-(в сборе рамка хром) с 18г.-(не ориг.)Глянец RS</t>
  </si>
  <si>
    <t>Облицовка рад.Окт.5E-(в сборе рамка хром) с 18г.-OEM</t>
  </si>
  <si>
    <t>5E0853653</t>
  </si>
  <si>
    <t>Облицовка рад.Окт.5E-(внутр.решетка) (не ориг.)</t>
  </si>
  <si>
    <t>5E0853653A ZD4 5E0853653A 9B9</t>
  </si>
  <si>
    <t>Облицовка рад.Окт.5E-(внутр.решетка) с 18г.-</t>
  </si>
  <si>
    <t>5E0853653A ZD4</t>
  </si>
  <si>
    <t>Облицовка рад.Окт.5E-(внутр.решетка) с 18г.- PHIRA</t>
  </si>
  <si>
    <t>PHIRA</t>
  </si>
  <si>
    <t>Облицовка рад.Окт.5E-(внутр.решетка) с 18г.-(не ориг.)</t>
  </si>
  <si>
    <t>Облицовка рад.Окт.5E-(внутр.решетка) с 18г.-(не ориг.)Глянец</t>
  </si>
  <si>
    <t>5E0853761</t>
  </si>
  <si>
    <t>Облицовка рад.Окт.5E-(рамка хром)</t>
  </si>
  <si>
    <t>Облицовка рад.Окт.5E-(рамка хром) (не ориг.)</t>
  </si>
  <si>
    <t>Облицовка рад.Окт.5E-(рамка хром) с 18г.- NSP</t>
  </si>
  <si>
    <t>Облицовка рад.Окт.5E-(рамка хром) с 18г.- SAT</t>
  </si>
  <si>
    <t>Облицовка рад.Окт.5E-(рамка хром) с 18г.(не ориг.)</t>
  </si>
  <si>
    <t>5E0853761E 041</t>
  </si>
  <si>
    <t>Облицовка рад.Окт.5E-(рамка черная) с 18г.-</t>
  </si>
  <si>
    <t>5E0853761AX</t>
  </si>
  <si>
    <t>Облицовка рад.Окт.5E-RS(в сборе рамка черная)(тайвань)</t>
  </si>
  <si>
    <t>5E0853761A</t>
  </si>
  <si>
    <t>Облицовка рад.Окт.5E-RS(рамка черная)</t>
  </si>
  <si>
    <t>Облицовка рад.Окт.5E-RS(рамка черная)(тайвань)</t>
  </si>
  <si>
    <t>1U0853653</t>
  </si>
  <si>
    <t>Облицовка рад.Окт.96-00г.в сб. (тайвань)</t>
  </si>
  <si>
    <t>6Y0853651</t>
  </si>
  <si>
    <t>Облицовка рад.Фаб.(MILOTEC)спортивная</t>
  </si>
  <si>
    <t>MILOTEC</t>
  </si>
  <si>
    <t>Облицовка рад.Фаб.(в сборе)(Тайвань)</t>
  </si>
  <si>
    <t>Облицовка рад.Фаб.(в сборе)ориг.</t>
  </si>
  <si>
    <t>6Y0853668 01C</t>
  </si>
  <si>
    <t>Облицовка рад.Фаб.(внутр.решетка)</t>
  </si>
  <si>
    <t>6Y0853668B</t>
  </si>
  <si>
    <t>Облицовка рад.Фаб.(внутр.решетка)-05г.</t>
  </si>
  <si>
    <t>6Y0853678 GRU</t>
  </si>
  <si>
    <t>Облицовка рад.Фаб.(рамка под окрас)</t>
  </si>
  <si>
    <t>6Y0853661 739</t>
  </si>
  <si>
    <t>Облицовка рад.Фаб.(рамка под эмблему-хром)</t>
  </si>
  <si>
    <t>5J0853123</t>
  </si>
  <si>
    <t>Облицовка рад.Фаб.2.(заглушка)лев.во внутр.решетку</t>
  </si>
  <si>
    <t>5J0853124</t>
  </si>
  <si>
    <t>Облицовка рад.Фаб.2.(заглушка)прав.во внутр.решетку</t>
  </si>
  <si>
    <t>5J0853668X</t>
  </si>
  <si>
    <t>Облицовка рад.Фаб.2./Roomst.(в сборе с хр..оботк.)ориг.</t>
  </si>
  <si>
    <t>5J0853651</t>
  </si>
  <si>
    <t>Облицовка рад.Фаб.2./Roomst.(в сборе с хр.ободк. и накл. на капот)Тайвань глянец!!!</t>
  </si>
  <si>
    <t>5J0853668</t>
  </si>
  <si>
    <t>Облицовка рад.Фаб.2./Roomst.(внутр.решетка)для а/м без хромир.окантовки</t>
  </si>
  <si>
    <t>5J0853668A</t>
  </si>
  <si>
    <t>Облицовка рад.Фаб.2./Roomst.(внутр.решетка)для а/м с хромир.окантовкой</t>
  </si>
  <si>
    <t>5J0853633</t>
  </si>
  <si>
    <t>Облицовка рад.Фаб.2./Roomst.(Хром без эмблемы)Тайвань</t>
  </si>
  <si>
    <t>Облицовка рад.Фаб.2./Roomst.(Хром с эмблемой)</t>
  </si>
  <si>
    <t>5J0853607</t>
  </si>
  <si>
    <t>Облицовка рад.Фаб.2./Roomst.(Хром. окантовка внутр.решетки)для а/м с хромир.окантовкой</t>
  </si>
  <si>
    <t>5J0853633C 5J0853633A</t>
  </si>
  <si>
    <t>Облицовка рад.Фаб.2./Roomst.с 10 и13г.(Хром с эмблемой)</t>
  </si>
  <si>
    <t>Облицовка рад.Фаб.2./Roomst.с 10 и13г.(Хром)Тайвань</t>
  </si>
  <si>
    <t>5J0853668C</t>
  </si>
  <si>
    <t>Облицовка рад.Фаб.2./Roomst.с 10г.(внутр.решетка в сборе с хромир.окантовкой) не ориг.</t>
  </si>
  <si>
    <t>5J0853668B</t>
  </si>
  <si>
    <t>Облицовка рад.Фаб.2./Roomst.с 10г.(внутр.решетка)для а/м без хромир.окантовки</t>
  </si>
  <si>
    <t>Облицовка рад.Фаб.2./Roomst.с 10г.(внутр.решетка)для а/м с хромир.окантовкой</t>
  </si>
  <si>
    <t>5J0853633A</t>
  </si>
  <si>
    <t>Облицовка рад.Фаб.2./Roomst.с 10г.(Хром с эмблемой)</t>
  </si>
  <si>
    <t>5J0853607A 2ZZ</t>
  </si>
  <si>
    <t>Облицовка рад.Фаб.2./Roomst.с 10г.(хром. окантовка внутр.решетки)для а/м с хромир.окантовкой</t>
  </si>
  <si>
    <t>6U0853665</t>
  </si>
  <si>
    <t>Облицовка рад.Фел.(рамка под окрас)</t>
  </si>
  <si>
    <t xml:space="preserve">1U0853661 </t>
  </si>
  <si>
    <t>Облицовка рад.Фел./Окт.(рамка под эмблему-хром)</t>
  </si>
  <si>
    <t>6U0853651A</t>
  </si>
  <si>
    <t>Облицовка рад.Фел.-97</t>
  </si>
  <si>
    <t>6U0853651B</t>
  </si>
  <si>
    <t>Облицовка рад.Фел.М-98 -в сб. Тайвань</t>
  </si>
  <si>
    <t>6U0853651BGRU</t>
  </si>
  <si>
    <t>Облицовка рад.Фел.М-98 в сборе(3 части)</t>
  </si>
  <si>
    <t>6U0853653A</t>
  </si>
  <si>
    <t>Облицовка рад.Фел.М-98(внутр)</t>
  </si>
  <si>
    <t>5L0853263 041</t>
  </si>
  <si>
    <t>Облицовка стойки передней лев.Yeti. ЦАРАПИНКА!!!</t>
  </si>
  <si>
    <t>Облицовка стойки передней лев.Yeti.</t>
  </si>
  <si>
    <t>5J6853263A</t>
  </si>
  <si>
    <t>Облицовка стойки передней лев.Фаб.2.</t>
  </si>
  <si>
    <t>5L0853264 041</t>
  </si>
  <si>
    <t>Облицовка стойки передней прав.Yeti.</t>
  </si>
  <si>
    <t>5J6853264A</t>
  </si>
  <si>
    <t>Облицовка стойки передней прав.Фаб.2.</t>
  </si>
  <si>
    <t>6U0412099</t>
  </si>
  <si>
    <t>Обойма подш.пер.аморт..Фел.</t>
  </si>
  <si>
    <t>5J0837249C</t>
  </si>
  <si>
    <t>Ограничитель двери Фаб.2.лев</t>
  </si>
  <si>
    <t>1U6827439B</t>
  </si>
  <si>
    <t>Опора амортизатора крышки багажника VAG</t>
  </si>
  <si>
    <t>06H129723K</t>
  </si>
  <si>
    <t>Опора впускного коллектора Окт.2./Superb.2./Yeti. 1,8t</t>
  </si>
  <si>
    <t>3C0199855J</t>
  </si>
  <si>
    <t>Опора двиг. задн.нижняя VW.см.ETKA</t>
  </si>
  <si>
    <t>1J0199851AA</t>
  </si>
  <si>
    <t>Опора двиг. задн.нижняя Окт. 1.6,1.8,2.0.CFEC</t>
  </si>
  <si>
    <t>CFEC</t>
  </si>
  <si>
    <t>Опора двиг. задн.нижняя Окт. 1.6,1.8,2.0.CZ</t>
  </si>
  <si>
    <t>Опора двиг. задн.нижняя Окт. 1.6,1.8,2.0.FEBI</t>
  </si>
  <si>
    <t>Опора двиг. задн.нижняя Окт. 1.6,1.8,2.0.HANS PRIES</t>
  </si>
  <si>
    <t>Опора двиг. задн.нижняя Окт. 1.6,1.8,2.0.JP</t>
  </si>
  <si>
    <t>Опора двиг. задн.нижняя Окт. 1.6,1.8,2.0.PATRON</t>
  </si>
  <si>
    <t>Опора двиг. задн.нижняя Окт. 1.6,1.8,2.0.STELLOX</t>
  </si>
  <si>
    <t>Опора двиг. задн.нижняя Окт. 1.6,1.8,2.0.SWAG</t>
  </si>
  <si>
    <t>1K0199855BD</t>
  </si>
  <si>
    <t>Опора двиг. задн.нижняя Окт.2.Yeti/VW.см.ETKA</t>
  </si>
  <si>
    <t>1K0199855AL 1K0199855BJ</t>
  </si>
  <si>
    <t>Опора двиг. задн.нижняя Окт.2.Yeti/VW.см.ETKA Borsehung</t>
  </si>
  <si>
    <t>1K0199855K 1K0199855BA 1K0199855AD</t>
  </si>
  <si>
    <t>Опора двиг. задн.нижняя Окт.2. 1,6 см.ETKA</t>
  </si>
  <si>
    <t>1K0199855K 1K0199855BA</t>
  </si>
  <si>
    <t>Опора двиг. задн.нижняя Окт.2.см.ETKA</t>
  </si>
  <si>
    <t>1K0199855BB 1K0199855AE 1K0199855AN 1K0199855L</t>
  </si>
  <si>
    <t>Опора двиг. задн.нижняя Окт.2.см.ETKA FEBI</t>
  </si>
  <si>
    <t>Опора двиг. задн.нижняя Окт.2.см.ETKA LM</t>
  </si>
  <si>
    <t>Опора двиг. задн.нижняя Окт.2.см.ETKA PATRON</t>
  </si>
  <si>
    <t>Опора двиг. задн.нижняя Окт.2.см.ETKA STELLOX</t>
  </si>
  <si>
    <t>5Q0199855AC 5Q0199855N 5Q0199855S</t>
  </si>
  <si>
    <t>Опора двиг. задн.нижняя Окт.5E-/VW.см.ETKA Borsehung</t>
  </si>
  <si>
    <t>Опора двиг. задн.нижняя Окт.5E-/VW.см.ETKA FEBI</t>
  </si>
  <si>
    <t>Опора двиг. задн.нижняя Окт.5E-/VW.см.ETKA HUTCHINSON</t>
  </si>
  <si>
    <t>HUTCHINSON</t>
  </si>
  <si>
    <t>Опора двиг. задн.нижняя Окт.5E-/VW.см.ETKA JP</t>
  </si>
  <si>
    <t>Опора двиг. задн.нижняя Окт.5E-/VW.см.ETKA не ориг.</t>
  </si>
  <si>
    <t>6Q0199851AB 6Q0199851AK 6RD199851</t>
  </si>
  <si>
    <t>Опора двиг. задн.нижняя Фаб./Фаб.2./Roomst./Polo. см.ETKA RUVILLE (Сама опора одинаковая, кронштейны разные)</t>
  </si>
  <si>
    <t>Опора двиг. задн.нижняя Фаб./Фаб.2./Roomst./Polo. см.ETKA VIKA (Сама опора одинаковая, кронштейны разные)</t>
  </si>
  <si>
    <t>6Q0199851AJ</t>
  </si>
  <si>
    <t>Опора двиг. задн.нижняя Фаб./Фаб.2./Roomst.см.ETKA (Сама опора одинаковая, кронштейны разные)</t>
  </si>
  <si>
    <t>Опора двиг. задн.нижняя Фаб./Фаб.2./Roomst.см.ETKA FEBI (Сама опора одинаковая, кронштейны разные)</t>
  </si>
  <si>
    <t>Опора двиг. задн.нижняя Фаб./Фаб.2./Roomst.см.ETKA не ориг. (Сама опора одинаковая, кронштейны разные)</t>
  </si>
  <si>
    <t>6Q0199851AL 6Q0199851S</t>
  </si>
  <si>
    <t>Опора двиг. задн.нижняя Фаб.1,4 DOMINANT</t>
  </si>
  <si>
    <t>Опора двиг. задн.нижняя Фаб.1,4 не ориг.</t>
  </si>
  <si>
    <t>Опора двиг. задн.нижняя Фаб.1,4.FEBI</t>
  </si>
  <si>
    <t>6Q0199851AM 6Q0199851AP</t>
  </si>
  <si>
    <t>Опора двиг. задн.нижняя Фаб.2./Roomst./Rapid.см.ETKA Borsehung (Сама опора одинаковая, кронштейны разные)</t>
  </si>
  <si>
    <t>Опора двиг. задн.нижняя Фаб.2./Roomst./Rapid.см.ETKA LMI (Сама опора одинаковая, кронштейны разные)</t>
  </si>
  <si>
    <t>LMI</t>
  </si>
  <si>
    <t>8К0199381С</t>
  </si>
  <si>
    <t>Опора двиг. лев. Ауди А4/А5 (гидро)VAG см.ETKA</t>
  </si>
  <si>
    <t>6RF199555G</t>
  </si>
  <si>
    <t>Опора двиг. лев. VW Polo (с сайлентблоком)VAG см.ETKA</t>
  </si>
  <si>
    <t>1K0199555Q</t>
  </si>
  <si>
    <t>Опора двиг. лев. Окт.2. см.ETKA</t>
  </si>
  <si>
    <t>1K0199555AC</t>
  </si>
  <si>
    <t>Опора двиг. лев. Окт.2.FEBI см.ETKA</t>
  </si>
  <si>
    <t>1K0199555N 1K0199555L 1K0199555CB</t>
  </si>
  <si>
    <t>Опора двиг. лев. Окт.2.H&amp;Q  см.ETKA</t>
  </si>
  <si>
    <t>Опора двиг. лев. Окт.2.HANS PRIES  см.ETKA</t>
  </si>
  <si>
    <t>Опора двиг. лев. Окт.2.LEMFORDER  см.ETKA</t>
  </si>
  <si>
    <t>Опора двиг. лев. Окт.2.MEYLE  см.ETKA</t>
  </si>
  <si>
    <t>Опора двиг. лев. Окт.2.PATRON см.ETKA</t>
  </si>
  <si>
    <t>Опора двиг. лев. Окт.2.PROFIT см.ETKA</t>
  </si>
  <si>
    <t>Опора двиг. лев. Окт.2.RUVILLE см.ETKA</t>
  </si>
  <si>
    <t>Опора двиг. лев. Окт.2.STELLOX  см.ETKA</t>
  </si>
  <si>
    <t>Опора двиг. лев. Окт.2.не ориг. см.ETKA</t>
  </si>
  <si>
    <t>1J0199555AK/AH/AJ</t>
  </si>
  <si>
    <t>Опора двиг. лев. Окт.HANS PRIES</t>
  </si>
  <si>
    <t>Опора двиг. лев. Окт.JP</t>
  </si>
  <si>
    <t>Опора двиг. лев. Окт.OPTIMAL</t>
  </si>
  <si>
    <t>Опора двиг. лев. Окт.SWAG</t>
  </si>
  <si>
    <t>Опора двиг. лев. Окт.не ориг.</t>
  </si>
  <si>
    <t>6Q0199555AR 6Q0199555AC</t>
  </si>
  <si>
    <t>Опора двиг. лев. Фаб./Фаб.2. (с сайлентблоком)BORSEHUNG</t>
  </si>
  <si>
    <t>Опора двиг. лев. Фаб./Фаб.2. (с сайлентблоком)CZ</t>
  </si>
  <si>
    <t>Опора двиг. лев. Фаб./Фаб.2. (с сайлентблоком)FEBI</t>
  </si>
  <si>
    <t>1J0199262BE/BF</t>
  </si>
  <si>
    <t>Опора двиг. прав. Окт. AEH/AKL/AGN/AGU/AVU/1,9D.FEBI</t>
  </si>
  <si>
    <t>Опора двиг. прав. Окт. AEH/AKL/AGN/AGU/AVU/1,9D.HANS PRIES</t>
  </si>
  <si>
    <t>Опора двиг. прав. Окт. AEH/AKL/AGN/AGU/AVU/1,9D.JP</t>
  </si>
  <si>
    <t>Опора двиг. прав. Окт. AEH/AKL/AGN/AGU/AVU/1,9D.PATRON</t>
  </si>
  <si>
    <t>Опора двиг. прав. Окт. AEH/AKL/AGN/AGU/AVU/1,9D. (не ориг.)</t>
  </si>
  <si>
    <t>1J0199262BK</t>
  </si>
  <si>
    <t>Опора двиг. прав. Окт.1,4 AXP/BCA.HANS PRIES</t>
  </si>
  <si>
    <t>1K0199262L</t>
  </si>
  <si>
    <t>Опора двиг. прав. Окт.2.BGU/BSE/BSF/CCSA(механика)</t>
  </si>
  <si>
    <t>1K0199262L 1K0199262AL</t>
  </si>
  <si>
    <t>Опора двиг. прав. Окт.2.BGU/BSE/BSF/CCSA(механика)JP</t>
  </si>
  <si>
    <t>Опора двиг. прав. Окт.2.BGU/BSE/BSF/CCSA(механика)SWAG</t>
  </si>
  <si>
    <t>1K0199262M</t>
  </si>
  <si>
    <t>Опора двиг. прав. Окт.2.BLX/BLY/BLR/BWA/BVX/BVY/BVZ/BZB</t>
  </si>
  <si>
    <t>Опора двиг. прав. Окт.2.BLX/BLY/BLR/BWA/BVX/BVY/BVZ/BZB LEMFORDER</t>
  </si>
  <si>
    <t>Опора двиг. прав. Окт.2.BLX/BLY/BLR/BWA/BVX/BVY/BVZ/BZB OSSCA</t>
  </si>
  <si>
    <t>Опора двиг. прав. Окт.2.BLX/BLY/BLR/BWA/BVX/BVY/BVZ/BZB(механика)</t>
  </si>
  <si>
    <t>1K0199262AJ</t>
  </si>
  <si>
    <t>Опора двиг. прав. Окт.2.см.ETKA STELLOX</t>
  </si>
  <si>
    <t>5Q0199262BF 5Q0199262BE</t>
  </si>
  <si>
    <t>Опора двиг. прав. Окт.5E-/VW см.ETKA</t>
  </si>
  <si>
    <t>5Q0199262BK</t>
  </si>
  <si>
    <t>Опора двиг. прав. Окт.5E-/VW см.ETKA (помоему подойдет 1K0199262L длинное ушко не нужно)</t>
  </si>
  <si>
    <t>Опора двиг. прав. Окт.5E-/VW см.ETKA Borsehung</t>
  </si>
  <si>
    <t>Опора двиг. прав. Окт.5E-/VW см.ETKA CORTECO</t>
  </si>
  <si>
    <t>CORTECO</t>
  </si>
  <si>
    <t>6Q0199167BP</t>
  </si>
  <si>
    <t>Опора двиг. прав. Фаб.(с кронштейном) ARV/AQV/ATZ/AME/AQW/AZE/AZF</t>
  </si>
  <si>
    <t>6R0199167AA 6Q0199167DA 6Q0199167DM</t>
  </si>
  <si>
    <t>Опора двиг. прав. Фаб./Фаб.2./Roomst.(с кронштейном) JP см.ETKA</t>
  </si>
  <si>
    <t>6Q0199167DH 6R0199167R</t>
  </si>
  <si>
    <t>Опора двиг. прав. Фаб./Фаб.2./Roomst.(с кронштейном) см.ETKA</t>
  </si>
  <si>
    <t>6Q0199167BM/CJ/DB/DN</t>
  </si>
  <si>
    <t>6Q0199167CP/CF/CD</t>
  </si>
  <si>
    <t>Опора двиг. прав. Фаб./Фаб.2./Roomst.(с кронштейном) см.ETKA OPTIMAL</t>
  </si>
  <si>
    <t>6Q0199167BM/CJ/DB</t>
  </si>
  <si>
    <t>Опора двиг. прав. Фаб./Фаб.2./Roomst.(с кронштейном) см.ETKA OSSCA</t>
  </si>
  <si>
    <t>Опора двиг. прав. Фаб./Фаб.2./Roomst.(с кронштейном)HANS PRIES. см.ETKA</t>
  </si>
  <si>
    <t>Опора двиг. прав. Фаб./Фаб.2./Roomst.(с кронштейном)OPTIMAL. см.ETKA</t>
  </si>
  <si>
    <t>6Q0199167BQ</t>
  </si>
  <si>
    <t>Опора двиг. прав. Фаб./Фаб.2./Roomst.(с кронштейном)RUVILLE см.ETKA</t>
  </si>
  <si>
    <t>6Q0199167BM/CJ/DB 6R0199167AB</t>
  </si>
  <si>
    <t>Опора двиг. прав. Фаб./Фаб.2./Roomst.(с кронштейном)не ориг. см.ETKA</t>
  </si>
  <si>
    <t xml:space="preserve">6RF199262P 6RF199262F 6RF199262K 6R0199167AA </t>
  </si>
  <si>
    <t>Опора двиг. прав. Фаб./Фаб.2./Roomst./Polo(с кронштейном) Borsehung см.ETKA (Кронштейн не снимается подходит на 1,2 CGPA)</t>
  </si>
  <si>
    <t>Опора двиг. прав. Фаб./Фаб.2./Roomst./Rapid(с кронштейном)PATRON. см.ETKA</t>
  </si>
  <si>
    <t>6R0199167Q 6Q0199167DC  6Q0199167CK 6Q0199167J</t>
  </si>
  <si>
    <t>Опора двиг. прав. Фаб.2.(с кронштейном) см.ETKA</t>
  </si>
  <si>
    <t>6R0199167AC 6Q0199262BG</t>
  </si>
  <si>
    <t>6R0199167L 6Q0199262BF</t>
  </si>
  <si>
    <t>1K0199117AH</t>
  </si>
  <si>
    <t>Опора двиг.(кронштейн) лев. Окт.2./Superb.2./Yeti./VW. см.ETKA</t>
  </si>
  <si>
    <t>038199207J</t>
  </si>
  <si>
    <t>Опора двиг.(кронштейн) прав. Окт. AEH/AKL/AVU/BFQ/AQM</t>
  </si>
  <si>
    <t>038199207H</t>
  </si>
  <si>
    <t>Опора двиг.(кронштейн) прав. Окт. см.ETKA</t>
  </si>
  <si>
    <t>03F199275D</t>
  </si>
  <si>
    <t>Опора двиг.(кронштейн) прав. Окт.2./Yeti. 1,2 см.ETKA</t>
  </si>
  <si>
    <t>6U0199145A</t>
  </si>
  <si>
    <t>Опора двигателя правая Фел.1,6(оригинал)</t>
  </si>
  <si>
    <t>8D0399107T</t>
  </si>
  <si>
    <t>Опора кпп нижняя Superb. лев.</t>
  </si>
  <si>
    <t>Опора кпп нижняя Фаворит</t>
  </si>
  <si>
    <t>6U0199427A</t>
  </si>
  <si>
    <t>Опора кпп нижняя Фел1,3</t>
  </si>
  <si>
    <t>6U0199427B</t>
  </si>
  <si>
    <t>Опора кпп нижняя Фел1,6/1,9</t>
  </si>
  <si>
    <t>Опора кпп нижняя Фел1,6/1,9.(ориг.)</t>
  </si>
  <si>
    <t>6U0199851</t>
  </si>
  <si>
    <t>Опора кпп-(кронштейн) нижний Фел.1,3-1,6(с сайлентблоком)</t>
  </si>
  <si>
    <t>6U0199331</t>
  </si>
  <si>
    <t>Опора-кронштейн задн.крышки КПП верх.Фел.</t>
  </si>
  <si>
    <t>Опора-кронштейн задн.крышки КПП верх.Фел.JP</t>
  </si>
  <si>
    <t>047199185A</t>
  </si>
  <si>
    <t>Опора-кронштейн на помпу Фав.Фел.</t>
  </si>
  <si>
    <t xml:space="preserve">3C0511359 </t>
  </si>
  <si>
    <t>Отбойник амортизатора заднего Окт.2.(133mm)круглый HP</t>
  </si>
  <si>
    <t>Отбойник амортизатора заднего Окт.2.(133mm)круглый PATRON</t>
  </si>
  <si>
    <t xml:space="preserve">1K0511353P </t>
  </si>
  <si>
    <t>Отбойник амортизатора заднего Окт.2.(оригинал)</t>
  </si>
  <si>
    <t>Отбойник амортизатора заднего Окт.2.(оригинал)(133mm)круглый</t>
  </si>
  <si>
    <t xml:space="preserve">3C0511359B </t>
  </si>
  <si>
    <t>Отбойник амортизатора заднего Окт.2.Superb.2/VW B6(118mm)круглый HP</t>
  </si>
  <si>
    <t>Отбойник амортизатора заднего Окт.2.VIKA</t>
  </si>
  <si>
    <t xml:space="preserve">1J0512131B </t>
  </si>
  <si>
    <t>Отбойник амортизатора заднего Окт.HANS PRIES</t>
  </si>
  <si>
    <t>Отбойник амортизатора заднего Окт.JP</t>
  </si>
  <si>
    <t>Отбойник амортизатора заднего Окт.MEYLE</t>
  </si>
  <si>
    <t>Отбойник амортизатора заднего Окт.STELLOX</t>
  </si>
  <si>
    <t>1J0512131B 1J0512131</t>
  </si>
  <si>
    <t>Отбойник амортизатора заднего Окт.VIKA</t>
  </si>
  <si>
    <t>6Q0512131B</t>
  </si>
  <si>
    <t>Отбойник амортизатора заднего Фабия.123мм.</t>
  </si>
  <si>
    <t>Отбойник амортизатора заднего Фабия.123мм.FEBI</t>
  </si>
  <si>
    <t>Отбойник амортизатора заднего Фабия.123мм.STELLOX</t>
  </si>
  <si>
    <t>6U0512131C</t>
  </si>
  <si>
    <t xml:space="preserve">Отбойник амортизатора заднего Фел.комби </t>
  </si>
  <si>
    <t>Отбойник амортизатора заднего Фел.комби  CELLASTO</t>
  </si>
  <si>
    <t>CELLASTO</t>
  </si>
  <si>
    <t>Отбойник амортизатора заднего Фел.комби (ориг.)</t>
  </si>
  <si>
    <t>6U0512131B</t>
  </si>
  <si>
    <t>Отбойник амортизатора заднего Фел.х/б</t>
  </si>
  <si>
    <t>Отбойник амортизатора заднего Фел.х/б FEBI</t>
  </si>
  <si>
    <t>443412131A 431412175D 4A0412131</t>
  </si>
  <si>
    <t>Отбойник амортизатора передн. + пыльник к-т 4шт. Audi.100 KYB</t>
  </si>
  <si>
    <t>8D0412131F</t>
  </si>
  <si>
    <t>Отбойник амортизатора передн. Superb.WV.Audi. HANS PRIES</t>
  </si>
  <si>
    <t>1K0412303G</t>
  </si>
  <si>
    <t>Отбойник амортизатора передн. Окт.2./Superb.2.(90мм)FEBI</t>
  </si>
  <si>
    <t>1K0412303H</t>
  </si>
  <si>
    <t>Отбойник амортизатора передн. Окт.2./Superb.2.FEBI</t>
  </si>
  <si>
    <t>1K0412303F</t>
  </si>
  <si>
    <t xml:space="preserve">Отбойник амортизатора передн. Окт.2./Superb.2.RS(55мм)LEMFOERDER </t>
  </si>
  <si>
    <t>1K0412303B</t>
  </si>
  <si>
    <t xml:space="preserve">Отбойник амортизатора передн. Окт.2./Superb.2.VIKA </t>
  </si>
  <si>
    <t>357412303F=6U6</t>
  </si>
  <si>
    <t xml:space="preserve">Отбойник амортизатора передн. Окт/Фел.х/б </t>
  </si>
  <si>
    <t>Отбойник амортизатора передн. Окт/Фел.х/б HANS PRIES</t>
  </si>
  <si>
    <t>6N0412303A</t>
  </si>
  <si>
    <t xml:space="preserve">Отбойник амортизатора передн. Фаб.NOVA </t>
  </si>
  <si>
    <t>6U9412303</t>
  </si>
  <si>
    <t>Отбойник амортизатора передн. Фел.комби</t>
  </si>
  <si>
    <t>Отбойник амортизатора передн. Фел.комби(оригинал)</t>
  </si>
  <si>
    <t>6U0827525</t>
  </si>
  <si>
    <t>Отбойник двери багажника Окт-к/Фаб/Фел. Или пер. панели Окт.</t>
  </si>
  <si>
    <t>3T0823493</t>
  </si>
  <si>
    <t>Отбойник пер. панели/капота Superb.2</t>
  </si>
  <si>
    <t>6U0827525A</t>
  </si>
  <si>
    <t>Отбойник пер. панели/капота Окт./Окт.2.5E-/Фаб/Фел.</t>
  </si>
  <si>
    <t>1Z0868565F Y20</t>
  </si>
  <si>
    <t>Отсек для очков в потолок Фаб.2./Окт.2./Roomst.</t>
  </si>
  <si>
    <t>LIQUI MOLY</t>
  </si>
  <si>
    <t>Очиститель  0,5л LIQUI MOLY</t>
  </si>
  <si>
    <t>Очиститель герметика 0,65л VR</t>
  </si>
  <si>
    <t>G  001770A2 G  001780M3</t>
  </si>
  <si>
    <t>Очиститель топливной системы (присадка в бензин) 90мл. VAG</t>
  </si>
  <si>
    <t>HI-GEAR</t>
  </si>
  <si>
    <t>Очиститель карбюратора 0,5л</t>
  </si>
  <si>
    <t>Wurth</t>
  </si>
  <si>
    <t>Очиститель тормозов 0,5л Wurth</t>
  </si>
  <si>
    <t>AIM-One</t>
  </si>
  <si>
    <t>Очиститель тормозов 0,65л AIM-One</t>
  </si>
  <si>
    <t>251615219</t>
  </si>
  <si>
    <t>Палец направляющий пер.суппорта Окт./Фаб.</t>
  </si>
  <si>
    <t>Палец направляющий пер.суппорта Окт./Фаб.(ремонтный М10Х1,5)</t>
  </si>
  <si>
    <t>N  0137671</t>
  </si>
  <si>
    <t>Палец соеденительн. шарнира тяги кпп и шарнира-кардана к тяге кпп</t>
  </si>
  <si>
    <t>6U0711458</t>
  </si>
  <si>
    <t>Палец шарнира тяги кпп(идет 3шт.)</t>
  </si>
  <si>
    <t>5JH813309</t>
  </si>
  <si>
    <t>Панель задняя Rapid (передняя часть)</t>
  </si>
  <si>
    <t>5JH813305B</t>
  </si>
  <si>
    <t>Панель задняя Rapid (замыкающая часть)</t>
  </si>
  <si>
    <t>5J7813301</t>
  </si>
  <si>
    <t>Панель задняя Romster в сб.</t>
  </si>
  <si>
    <t>3T9813301</t>
  </si>
  <si>
    <t>Панель задняя Superb 2. комби в сб.</t>
  </si>
  <si>
    <t>1U6813301F</t>
  </si>
  <si>
    <t>Панель задняя Окт. х/б</t>
  </si>
  <si>
    <t>1Z5813305</t>
  </si>
  <si>
    <t>Панель задняя Окт.2 х/б (передняя часть)не забудь кронштейн задней панели 4шт.</t>
  </si>
  <si>
    <t>1Z5813301</t>
  </si>
  <si>
    <t>Панель задняя Окт.2 х/б в сб.без поз.6</t>
  </si>
  <si>
    <t>1Z5813309</t>
  </si>
  <si>
    <t>Панель задняя Окт.2 х/б усилитель панели поз.6</t>
  </si>
  <si>
    <t>1Z5813323</t>
  </si>
  <si>
    <t>Панель задняя Окт.2 х/б(усилитель)средняя</t>
  </si>
  <si>
    <t>1Z9813309</t>
  </si>
  <si>
    <t>Панель задняя Окт.2.комби(пластина)</t>
  </si>
  <si>
    <t>1U9813301D</t>
  </si>
  <si>
    <t>Панель задняя Окт.комби</t>
  </si>
  <si>
    <t>6Y9813301</t>
  </si>
  <si>
    <t>Панель задняя Фаб.(замковая часть) Комби/седан</t>
  </si>
  <si>
    <t>6Y9813309</t>
  </si>
  <si>
    <t>Панель задняя Фаб.(пластина) Комби/седан</t>
  </si>
  <si>
    <t>6Y6813309A</t>
  </si>
  <si>
    <t>Панель задняя Фаб.(пластина) х/б</t>
  </si>
  <si>
    <t>5J9813301</t>
  </si>
  <si>
    <t>Панель задняя Фаб.2 комби в сб.без поз.3</t>
  </si>
  <si>
    <t>5J6813301</t>
  </si>
  <si>
    <t>Панель задняя Фаб.2.(в сборе)х/б</t>
  </si>
  <si>
    <t>566819415A 9B9</t>
  </si>
  <si>
    <t>Панель опрыск.лоб.стекла Kodiaq.лев.</t>
  </si>
  <si>
    <t>566819416A 9B9</t>
  </si>
  <si>
    <t>Панель опрыск.лоб.стекла Kodiaq.прав.</t>
  </si>
  <si>
    <t>2H1819403B</t>
  </si>
  <si>
    <t>Панель опрыск.лоб.стекла WV Amarok.</t>
  </si>
  <si>
    <t>2K0819403</t>
  </si>
  <si>
    <t>Панель опрыск.лоб.стекла WV Caddi.</t>
  </si>
  <si>
    <t>3C8819403</t>
  </si>
  <si>
    <t>Панель опрыск.лоб.стекла WV CC.лев.</t>
  </si>
  <si>
    <t>5C7819403</t>
  </si>
  <si>
    <t>Панель опрыск.лоб.стекла WV Jetta.лев. с 11г</t>
  </si>
  <si>
    <t>5C7819403A</t>
  </si>
  <si>
    <t>Панель опрыск.лоб.стекла WV Jetta.лев. с 15г</t>
  </si>
  <si>
    <t>5C7819404A</t>
  </si>
  <si>
    <t>Панель опрыск.лоб.стекла WV Jetta.прав. с 15г</t>
  </si>
  <si>
    <t>6R1819415C</t>
  </si>
  <si>
    <t>Панель опрыск.лоб.стекла WV Polo.</t>
  </si>
  <si>
    <t>5L1819415</t>
  </si>
  <si>
    <t>Панель опрыск.лоб.стекла Yeti.лев.</t>
  </si>
  <si>
    <t>5L1819416</t>
  </si>
  <si>
    <t>Панель опрыск.лоб.стекла Yeti.прав.</t>
  </si>
  <si>
    <t>1Z1819415F</t>
  </si>
  <si>
    <t>Панель опрыск.лоб.стекла Окт.2.</t>
  </si>
  <si>
    <t>5E1819415A</t>
  </si>
  <si>
    <t>Панель опрыск.лоб.стекла Окт.5E-.</t>
  </si>
  <si>
    <t>5E3819416  9B9</t>
  </si>
  <si>
    <t>Панель опрыск.лоб.стекла Окт.A8 прав.</t>
  </si>
  <si>
    <t>1U1819415A01C</t>
  </si>
  <si>
    <t>Панель опрыск.лоб.стекла Окт.лев.до 06.98</t>
  </si>
  <si>
    <t>1U1819416A01C</t>
  </si>
  <si>
    <t>Панель опрыск.лоб.стекла Окт.прав.до 06.98</t>
  </si>
  <si>
    <t>1U0819403A01C</t>
  </si>
  <si>
    <t>Панель опрыск.лоб.стекла Окт.с 06.98лев.</t>
  </si>
  <si>
    <t>1U1819416C01C</t>
  </si>
  <si>
    <t>Панель опрыск.лоб.стекла Окт.с 06.98прав.</t>
  </si>
  <si>
    <t>6Y1819415A B41</t>
  </si>
  <si>
    <t>Панель опрыск.лоб.стекла Фаб.</t>
  </si>
  <si>
    <t>5J1819415D 5J1819403A</t>
  </si>
  <si>
    <t>Панель опрыск.лоб.стекла Фаб.2.(верхн.часть)</t>
  </si>
  <si>
    <t>5J0819407A</t>
  </si>
  <si>
    <t>Панель опрыск.лоб.стекла Фаб.2.(решетка)</t>
  </si>
  <si>
    <t>6U1819426</t>
  </si>
  <si>
    <t>Панель опрыск.лоб.стекла Фел.</t>
  </si>
  <si>
    <t>60U805588C 60U805588B 60U805588</t>
  </si>
  <si>
    <t xml:space="preserve">Панель передняя Rapid с 13г. </t>
  </si>
  <si>
    <t>6RU806249</t>
  </si>
  <si>
    <t xml:space="preserve">Панель передняя Rapid/Фаб.2 с 10г. (адаптер). </t>
  </si>
  <si>
    <t>3B0805594BE 3B0805594BL</t>
  </si>
  <si>
    <t>Панель передняя Superb./WV B5+(4цилиндр)(не ориг.)</t>
  </si>
  <si>
    <t>3T0805588 3T0805588B 3TD805588A 3TD805588B</t>
  </si>
  <si>
    <t>Панель передняя Superb.2.(не ориг.)</t>
  </si>
  <si>
    <t>Панель передняя Superb.2.TYG</t>
  </si>
  <si>
    <t>1K0805588F</t>
  </si>
  <si>
    <t>Панель передняя VW Golf 5/Jetta с 06-09 (не ориг.)А может быть и G</t>
  </si>
  <si>
    <t>5K0805588F</t>
  </si>
  <si>
    <t>Панель передняя VW Golf 6 (не ориг.)</t>
  </si>
  <si>
    <t>1K0805588G</t>
  </si>
  <si>
    <t>Панель передняя VW Jetta с 05-09 2,0л.(Тайвань)</t>
  </si>
  <si>
    <t>5C6805588F</t>
  </si>
  <si>
    <t>Панель передняя VW Jetta с 11г. (не ориг.)</t>
  </si>
  <si>
    <t>5CU805588D</t>
  </si>
  <si>
    <t>Панель передняя VW Jetta с 15г.</t>
  </si>
  <si>
    <t>3C0805588H 3C0805588F</t>
  </si>
  <si>
    <t>Панель передняя VW Passat B6 с 06г.(не ориг.)</t>
  </si>
  <si>
    <t>3C0805588J 3C0805588G 3C0805588E</t>
  </si>
  <si>
    <t>60U805588E</t>
  </si>
  <si>
    <t>Панель передняя VW Polo с 20г.</t>
  </si>
  <si>
    <t>6RU805588F 6RU805588E</t>
  </si>
  <si>
    <t>Панель передняя VW Polo с 10г.</t>
  </si>
  <si>
    <t>Панель передняя VW Polo с 10г. SAT</t>
  </si>
  <si>
    <t>Панель передняя VW Polo с 10г. (не ориг.)</t>
  </si>
  <si>
    <t>5N0805588F</t>
  </si>
  <si>
    <t>Панель передняя VW Tiguan (не ориг.)</t>
  </si>
  <si>
    <t>1T0805588L 2K0805588B</t>
  </si>
  <si>
    <t>Панель передняя VW Touran/Caddi (не ориг.)</t>
  </si>
  <si>
    <t>5L0805591B</t>
  </si>
  <si>
    <t>Панель передняя Yeti</t>
  </si>
  <si>
    <t>1U0805591N 1U0805591K</t>
  </si>
  <si>
    <t>Панель передняя Окт.(ориг.)</t>
  </si>
  <si>
    <t>Панель передняя Окт.(тайвань)</t>
  </si>
  <si>
    <t>1Z0805591J 1Z0805591D</t>
  </si>
  <si>
    <t>Панель передняя Окт.2.</t>
  </si>
  <si>
    <t>1Z0805591H</t>
  </si>
  <si>
    <t xml:space="preserve">Панель передняя Окт.2. с 10г. </t>
  </si>
  <si>
    <t>Панель передняя Окт.2. с 10г.NSP</t>
  </si>
  <si>
    <t>Панель передняя Окт.2.(тайвань)</t>
  </si>
  <si>
    <t>5E0805588</t>
  </si>
  <si>
    <t xml:space="preserve">Панель передняя Окт.5E-. с 13г. </t>
  </si>
  <si>
    <t>5E0805588 5E0805588B</t>
  </si>
  <si>
    <t>Панель передняя Окт.5E-. с 13г. Hillport</t>
  </si>
  <si>
    <t>Панель передняя Окт.5E-. с 13г. (тайвань)</t>
  </si>
  <si>
    <t>5E0805588D 5U0805588A 5E0805588A 5E0805588C</t>
  </si>
  <si>
    <t>Панель передняя Окт.5E-. с 13г. 1,4t/1,8t/1,9t SAT</t>
  </si>
  <si>
    <t>Панель передняя Окт.5E-. с 13г. 1,4t/1,8t/1,9t</t>
  </si>
  <si>
    <t>Панель передняя Окт.5E-. с 13г. MV Parts</t>
  </si>
  <si>
    <t>MV Parts</t>
  </si>
  <si>
    <t>6Y0805588L</t>
  </si>
  <si>
    <t>Панель передняя Фаб.(без кондиционера)</t>
  </si>
  <si>
    <t>6Y0805588K</t>
  </si>
  <si>
    <t>Панель передняя Фаб.(с кондиционером)</t>
  </si>
  <si>
    <t>6Y0805303C</t>
  </si>
  <si>
    <t>Панель передняя Фаб.10.99- (верхняя часть,железная)</t>
  </si>
  <si>
    <t>6Y0805303C 6Y0805303D</t>
  </si>
  <si>
    <t>Панель передняя Фаб.10.99- (верхняя часть,железная)Испания</t>
  </si>
  <si>
    <t>Панель передняя Фаб.10.99- (верхняя часть,железная)Тайвань</t>
  </si>
  <si>
    <t>5J0805588E</t>
  </si>
  <si>
    <t>Панель передняя Фаб.2 RS.с 2010г.</t>
  </si>
  <si>
    <t>5J0805591A</t>
  </si>
  <si>
    <t>Панель передняя Фаб.2/Roomst.(без кондиционера)</t>
  </si>
  <si>
    <t>Панель передняя Фаб.2/Roomst.(без кондиционера)не ориг.</t>
  </si>
  <si>
    <t>5J0805591</t>
  </si>
  <si>
    <t>Панель передняя Фаб.2/Roomst.(с кондиционером)(не ориг.)</t>
  </si>
  <si>
    <t>5J0805588D</t>
  </si>
  <si>
    <t>Панель передняя Фаб.2/Roomst.с 2010г.</t>
  </si>
  <si>
    <t>Панель передняя Фаб.2/Roomst.с 2010г.(не ориг.)</t>
  </si>
  <si>
    <t>Панель передняя Фаб.2/Roomst.с 2010г.Sollo</t>
  </si>
  <si>
    <t>6U0805591A</t>
  </si>
  <si>
    <t>Панель передняя Фел.94-97г.</t>
  </si>
  <si>
    <t>6U0805591B</t>
  </si>
  <si>
    <t>Панель передняя Фел.98-г.Тайвань</t>
  </si>
  <si>
    <t>Паста притирочная DoneDeal (слишком мелкая!)</t>
  </si>
  <si>
    <t>DoneDeal</t>
  </si>
  <si>
    <t>Паста притирочная Permatex</t>
  </si>
  <si>
    <t>Permatex</t>
  </si>
  <si>
    <t>1Z0941669</t>
  </si>
  <si>
    <t>Патрон габаритов в п/т фару Окт.2.с-09г.</t>
  </si>
  <si>
    <t>6R0953123A</t>
  </si>
  <si>
    <t>Патрон габаритов в п/т фару Фаб.2.с-09г.</t>
  </si>
  <si>
    <t>1U0943167A</t>
  </si>
  <si>
    <t>Патрон для безцокольной лампы (использовать с разьемом 1Z0971996)</t>
  </si>
  <si>
    <t>1T0941109</t>
  </si>
  <si>
    <t>Патрон лампы фары VW Golf5/Jetta.</t>
  </si>
  <si>
    <t>1U0953123</t>
  </si>
  <si>
    <t>Патрон указателя поворота Окт.</t>
  </si>
  <si>
    <t>1U0953123B</t>
  </si>
  <si>
    <t>Патрон указателя поворота Окт.01г.</t>
  </si>
  <si>
    <t>Патрон указателя поворота Окт.01г.(не ориг.)</t>
  </si>
  <si>
    <t>1Z0953123</t>
  </si>
  <si>
    <t>Патрон указателя поворота Окт.2.</t>
  </si>
  <si>
    <t>6U0953051</t>
  </si>
  <si>
    <t>Патрон указателя поворота Фел.</t>
  </si>
  <si>
    <t>6U0121107A</t>
  </si>
  <si>
    <t>Патрубок бачка расширит. Фел. 1.3</t>
  </si>
  <si>
    <t>06A131127L</t>
  </si>
  <si>
    <t>Патрубок воздушный (возд.насос - клапан ЕГР)Окт.Окт.2.BFQ/BGU/BSE/BSF/CCSA/CHGA/CMXA</t>
  </si>
  <si>
    <t>1K0129618AJ</t>
  </si>
  <si>
    <t>Патрубок воздушный (возд.резонатор - панель)Окт.2.BGU/BSE/BSF/CCSA/CHGA/CMXA</t>
  </si>
  <si>
    <t>Патрубок воздушный (возд.резонатор - панель)Окт.2.BGU/BSE/BSF/CCSA/CHGA/CMXA (не ориг.)</t>
  </si>
  <si>
    <t>5Q0129618D</t>
  </si>
  <si>
    <t>Патрубок воздушный (возд.фильтр - воздуховод)Окт.5E-./Superb.3/VW см.ETKA</t>
  </si>
  <si>
    <t>5Q0129618N 5Q0129618B</t>
  </si>
  <si>
    <t>5Q0129618C</t>
  </si>
  <si>
    <t>1K0129610B</t>
  </si>
  <si>
    <t>Патрубок воздушный (возд.фильтр - патрубок дросселя)Окт.2.BGU/BSE/BSF/CCSA/CHGA/CMXA</t>
  </si>
  <si>
    <t>1J0129684N 1J0129684CG</t>
  </si>
  <si>
    <t>Патрубок воздушный (дроссельной заслонки)Окт.1,6AEH/AKL</t>
  </si>
  <si>
    <t>Патрубок воздушный (дроссельной заслонки)Окт.1,6AEH/AKL.HANS GUD</t>
  </si>
  <si>
    <t>GUD</t>
  </si>
  <si>
    <t>Патрубок воздушный (дроссельной заслонки)Окт.1,6AEH/AKL.HANS PRIES</t>
  </si>
  <si>
    <t>Патрубок воздушный (дроссельной заслонки)Окт.1,6AEH/AKL.JP</t>
  </si>
  <si>
    <t>06A145708AB</t>
  </si>
  <si>
    <t>Патрубок воздушный (дроссельной заслонки)Окт.1,8AGU/AUM/AUQ/ARX/ARZ</t>
  </si>
  <si>
    <t>1K0129684L</t>
  </si>
  <si>
    <t>Патрубок воздушный (расходомер - коллектор)Окт.2./Superb.2./Yeti.1,8-2,0BZB CDAA CCZA CDAB/2,0BKD AZV</t>
  </si>
  <si>
    <t>1K0129684AP</t>
  </si>
  <si>
    <t>Патрубок воздушный (расходомер - коллектор)Окт.2./Yeti/VW</t>
  </si>
  <si>
    <t>1K0129684AF</t>
  </si>
  <si>
    <t>Патрубок воздушный (расходомер - коллектор)Окт.2.BGU/BSE/BSF/CCSA/CHGA/CMXA</t>
  </si>
  <si>
    <t>06F103215B</t>
  </si>
  <si>
    <t>Патрубок картерных газов Audi/VW. 2,0 см.ETKA</t>
  </si>
  <si>
    <t>1K0103467</t>
  </si>
  <si>
    <t>Патрубок картерных газов Окт./VW AEH/AKL/AVU/BFQ SOLLO см.ETKA</t>
  </si>
  <si>
    <t>06A103213BG</t>
  </si>
  <si>
    <t>Патрубок картерных газов Окт./VW DOMINANT см.ETKA</t>
  </si>
  <si>
    <t>06A103213F</t>
  </si>
  <si>
    <t>Патрубок картерных газов Окт./VW FEBI см.ETKA</t>
  </si>
  <si>
    <t>Патрубок картерных газов Окт./VW HP см.ETKA</t>
  </si>
  <si>
    <t>Патрубок картерных газов Окт./VW NTY см.ETKA</t>
  </si>
  <si>
    <t>Патрубок картерных газов Окт./VW MEYLE см.ETKA</t>
  </si>
  <si>
    <t>06A103213</t>
  </si>
  <si>
    <t>Патрубок картерных газов Окт./VW QUATTRO FRENI см.ETKA</t>
  </si>
  <si>
    <t>Патрубок картерных газов Окт./VW SAKES см.ETKA</t>
  </si>
  <si>
    <t>06A103221BQ</t>
  </si>
  <si>
    <t>06A133783C</t>
  </si>
  <si>
    <t>Патрубок картерных газов Окт./VW см.ETKA</t>
  </si>
  <si>
    <t>06A103493BD</t>
  </si>
  <si>
    <t>06A103217G 06A103217A</t>
  </si>
  <si>
    <t>Патрубок картерных газов Окт.1,6/VW JP см.ETKA</t>
  </si>
  <si>
    <t>06A103221BH</t>
  </si>
  <si>
    <t>Патрубок картерных газов Окт.1,8/VW JP см.ETKA</t>
  </si>
  <si>
    <t>Патрубок картерных газов Окт.1,8/VW QUATTRO FRENI см.ETKA</t>
  </si>
  <si>
    <t>06J103213E</t>
  </si>
  <si>
    <t>Патрубок картерных газов Окт.2/Superb.2/Yeti/VW Gates</t>
  </si>
  <si>
    <t>Gates</t>
  </si>
  <si>
    <t>Патрубок картерных газов Окт.2/Superb.2/Yeti/VW</t>
  </si>
  <si>
    <t>06F103217</t>
  </si>
  <si>
    <t>Патрубок картерных газов Окт.2/VW. 2,0</t>
  </si>
  <si>
    <t>032103493L</t>
  </si>
  <si>
    <t>Патрубок маслянного сепаратора Окт.AEE</t>
  </si>
  <si>
    <t>032103493K</t>
  </si>
  <si>
    <t>Патрубок маслянного сепаратора Фел.AEE</t>
  </si>
  <si>
    <t>6U0121051H</t>
  </si>
  <si>
    <t>Патрубок нижний (на помпу).Фел.</t>
  </si>
  <si>
    <t>Патрубок нижний (на помпу).фел.не ориг.</t>
  </si>
  <si>
    <t>8E0121049L</t>
  </si>
  <si>
    <t>Патрубок охлаждения Audi A4 2,0. (нижний радиатора) PATRON см.ETKA</t>
  </si>
  <si>
    <t>06F121057D</t>
  </si>
  <si>
    <t>Патрубок охлаждения Audi A4 2,0. (от термостата к жел.трубки) SOLLO см.ETKA</t>
  </si>
  <si>
    <t>5N0121051C</t>
  </si>
  <si>
    <t>Патрубок охлаждения VW Tiguan 2,0. (от помпы к радиатору с наконечником)см.ETKA</t>
  </si>
  <si>
    <t>1J0122101D</t>
  </si>
  <si>
    <t>Патрубок охлаждения Окт. (верхн.с наконечником и тройником)см.ETKA</t>
  </si>
  <si>
    <t>1J0122109</t>
  </si>
  <si>
    <t>Патрубок охлаждения Окт. AEE (от темостата к расш бачку с низу)без конд.</t>
  </si>
  <si>
    <t>1J0122109AA 1J0122109AQ</t>
  </si>
  <si>
    <t>Патрубок охлаждения Окт. AGU (от трубки к расш бачку с низу)</t>
  </si>
  <si>
    <t>Патрубок охлаждения Окт. AGU (от трубки к расш бачку с низу)SOLLO</t>
  </si>
  <si>
    <t>1J0121156BH</t>
  </si>
  <si>
    <t>Патрубок охлаждения Окт. BFQ (от термостата к ра-ру печки сдвоенный) Pullman</t>
  </si>
  <si>
    <t>Патрубок охлаждения Окт. BFQ (от термостата к ра-ру печки сдвоенный)</t>
  </si>
  <si>
    <t>1J0122109AJ</t>
  </si>
  <si>
    <t>Патрубок охлаждения Окт. BFQ (от трубки к расш бачку с низу)</t>
  </si>
  <si>
    <t>1J0122157EM</t>
  </si>
  <si>
    <t>Патрубок охлаждения Окт.(от печки к флянцу гбц со шлангом)быстросьемый</t>
  </si>
  <si>
    <t>1J0121096BS</t>
  </si>
  <si>
    <t>Патрубок охлаждения Окт.01.1,8 (от железной трубки к крышки-флянцу)</t>
  </si>
  <si>
    <t>Патрубок охлаждения Окт.01.1,8 (от железной трубки к крышки-флянцу)не ориг.</t>
  </si>
  <si>
    <t>3T0122096</t>
  </si>
  <si>
    <t>Патрубок охлаждения Окт.2./Superb.2. 1,8 см.ETKA</t>
  </si>
  <si>
    <t>5Q0122049A</t>
  </si>
  <si>
    <t>Патрубок охлаждения Окт.5E-. 1,6 см.ETKA</t>
  </si>
  <si>
    <t>1J0121086BR</t>
  </si>
  <si>
    <t>Патрубок охлаждения Окт.Окт.01.1,8/AEH/AKL (от маслянного ра-ра к железной трубки к крышки-флянцу)</t>
  </si>
  <si>
    <t>1K0122101CK</t>
  </si>
  <si>
    <t>Патрубок радиатора верхн. Окт.2.(в сборе со шлангом)</t>
  </si>
  <si>
    <t>6U0121101</t>
  </si>
  <si>
    <t>Патрубок радиатора верхн. Фел. 1.3</t>
  </si>
  <si>
    <t>1J0122051H</t>
  </si>
  <si>
    <t>Патрубок радиатора нижн. Окт.(с наконечником)</t>
  </si>
  <si>
    <t>6Q0122051CK</t>
  </si>
  <si>
    <t>Патрубок радиатора нижн. Фаб.2./Roomst.(с наконечником)</t>
  </si>
  <si>
    <t xml:space="preserve">6U0121038 </t>
  </si>
  <si>
    <t>Патрубок радиатора нижн. Фел. 1.3</t>
  </si>
  <si>
    <t>7P0145770</t>
  </si>
  <si>
    <t>Патрубок турбины к дросселю VW Touareg</t>
  </si>
  <si>
    <t>1K0145838AG</t>
  </si>
  <si>
    <t>Патрубок турбины к дросселю Окт.2./Superb.2./Yeti</t>
  </si>
  <si>
    <t>1K0145770AH</t>
  </si>
  <si>
    <t>Патрубок турбины к дросселю Окт.2./Superb.2./Yeti(не ориг.)без датчика</t>
  </si>
  <si>
    <t>Патрубок турбины к дросселю Окт.2./Superb.2./Yeti(не ориг.)без датчика CGA</t>
  </si>
  <si>
    <t>Патрубок турбины к дросселю Окт.2./Superb.2./Yeti(не ориг.)без датчика SAKES</t>
  </si>
  <si>
    <t>Патрубок турбины к дросселю Окт.2./Superb.2./Yeti(не ориг.)без датчика SOLLO</t>
  </si>
  <si>
    <t>Патрубок турбины к дросселю Окт.2./Superb.2./Yeti(ориг.)без датчика</t>
  </si>
  <si>
    <t>1K0145834AM</t>
  </si>
  <si>
    <t xml:space="preserve">Патрубок турбины к дросселю(резиновый нижний) Окт.2./Superb.2./Yeti </t>
  </si>
  <si>
    <t>06A145790C</t>
  </si>
  <si>
    <t>Патрубок турбины напорный Окт.1,8/VW резиновый</t>
  </si>
  <si>
    <t>04E145673C</t>
  </si>
  <si>
    <t>Патрубок турбины напорный Окт.5E-./Superb.3./Yet/VW с датчиком</t>
  </si>
  <si>
    <t>6U0819371G</t>
  </si>
  <si>
    <t>Патрубок Фел. 1,6 (от термостата к печки напорный)</t>
  </si>
  <si>
    <t>6U0819373F</t>
  </si>
  <si>
    <t>Патрубок Фел. 1,6 (от термостата к печки обратка)</t>
  </si>
  <si>
    <t>6U0121109A</t>
  </si>
  <si>
    <t>Патрубок Фел. 1,6 (от термостата к расшир.бачку верхний)</t>
  </si>
  <si>
    <t>6U0121107C</t>
  </si>
  <si>
    <t>Патрубок Фел. 1,6 (от термостата к расшир.бачку нижний)</t>
  </si>
  <si>
    <t>032121065G</t>
  </si>
  <si>
    <t>Патрубок(пласт.тубка)от помпы к корп. термостата Окт.2/Фаб.2 1,4л.BXW/CGGB/BUD(см.ЕТКА) OSSCA</t>
  </si>
  <si>
    <t>03C121065G 03C121065D</t>
  </si>
  <si>
    <t>Патрубок(пласт.тубка)от помпы к корп. термостата Окт.2/Фаб.2 1,6л.CFNA/BTS(см.ЕТКА) не ориг.</t>
  </si>
  <si>
    <t>032121065D</t>
  </si>
  <si>
    <t>Патрубок(пласт.тубка)от помпы к корп. термостата Окт/Фел.AEE/Фаб.(см.ЕТКА)</t>
  </si>
  <si>
    <t>Патрубок(пласт.тубка)от помпы к корп. термостата Окт/Фел.AEE/Фаб.(см.ЕТКА)HANS PRIES</t>
  </si>
  <si>
    <t>Патрубок(пласт.тубка)от помпы к корп. термостата Окт/Фел.AEE/Фаб.(см.ЕТКА)JP</t>
  </si>
  <si>
    <t>6U1721510</t>
  </si>
  <si>
    <t>Педаль газа Фел.</t>
  </si>
  <si>
    <t>6U1721031</t>
  </si>
  <si>
    <t>Педальный узел Фел.(СКИДКИ НЕТ!!!)</t>
  </si>
  <si>
    <t>3B0955875A</t>
  </si>
  <si>
    <t>Переходник омывателя заднего стекла Окт.2.</t>
  </si>
  <si>
    <t>3T0827301C</t>
  </si>
  <si>
    <t>Петля 5-й двери Superb.2. лев.</t>
  </si>
  <si>
    <t>1Z5827301C</t>
  </si>
  <si>
    <t>Петля 5-й двери Окт.2. лев.</t>
  </si>
  <si>
    <t>1Z5827302C</t>
  </si>
  <si>
    <t>Петля 5-й двери Окт.2. прав.</t>
  </si>
  <si>
    <t>1U0827299</t>
  </si>
  <si>
    <t>Петля 5-й двери Окт.комби лев/прав</t>
  </si>
  <si>
    <t>5J0827301</t>
  </si>
  <si>
    <t>Петля 5-й двери Фаб.2. лев/прав</t>
  </si>
  <si>
    <t>8E0805616D</t>
  </si>
  <si>
    <t>Петля буксиров.Audi.</t>
  </si>
  <si>
    <t>6N0805615B</t>
  </si>
  <si>
    <t>Петля буксиров.Окт.</t>
  </si>
  <si>
    <t>6K0803615C</t>
  </si>
  <si>
    <t>Петля буксиров.Фаб.</t>
  </si>
  <si>
    <t>6U0803071</t>
  </si>
  <si>
    <t>Петля буксиров.Фел.KATSURO</t>
  </si>
  <si>
    <t>Петля буксиров.Фел.VIKA</t>
  </si>
  <si>
    <t>8K0831401H</t>
  </si>
  <si>
    <t>Петля двери VW. Jetta с 11г.</t>
  </si>
  <si>
    <t>7N0831401A</t>
  </si>
  <si>
    <t>Петля двери Yeti/Окт.3. лев.верхняя</t>
  </si>
  <si>
    <t>5J0833401C</t>
  </si>
  <si>
    <t>Петля двери Фаб.2./Roomst. лев.верхняя</t>
  </si>
  <si>
    <t>5J0833411B</t>
  </si>
  <si>
    <t>Петля двери Фаб.2./Roomst. лев.нижняя</t>
  </si>
  <si>
    <t>5J0833412B</t>
  </si>
  <si>
    <t>Петля двери Фаб.2./Roomst. прав.нижняя</t>
  </si>
  <si>
    <t>5JA823301A</t>
  </si>
  <si>
    <t>Петля капота Rapid. лев.</t>
  </si>
  <si>
    <t>Петля капота Rapid. лев.Pullman</t>
  </si>
  <si>
    <t>5JA823302A</t>
  </si>
  <si>
    <t>Петля капота Rapid. прав.</t>
  </si>
  <si>
    <t>Петля капота Rapid. прав.Pullman</t>
  </si>
  <si>
    <t>3T0823301B</t>
  </si>
  <si>
    <t>Петля капота Superb.2.лев.</t>
  </si>
  <si>
    <t>3T0823302B</t>
  </si>
  <si>
    <t>Петля капота Superb.2.прав.</t>
  </si>
  <si>
    <t>2H0823301B</t>
  </si>
  <si>
    <t>Петля капота VW Amarok лев.</t>
  </si>
  <si>
    <t>2H0823302B</t>
  </si>
  <si>
    <t>Петля капота VW Amarok прав.</t>
  </si>
  <si>
    <t>3C8823301A</t>
  </si>
  <si>
    <t>Петля капота VW CC лев.</t>
  </si>
  <si>
    <t>3C8823302A</t>
  </si>
  <si>
    <t>Петля капота VW CC прав.</t>
  </si>
  <si>
    <t>1K8823301E</t>
  </si>
  <si>
    <t>Петля капота VW Cirocco лев.</t>
  </si>
  <si>
    <t>1K8823302E</t>
  </si>
  <si>
    <t>Петля капота VW Cirocco прав.</t>
  </si>
  <si>
    <t>6R0823301A</t>
  </si>
  <si>
    <t>Петля капота VW Polo с 10г. лев.</t>
  </si>
  <si>
    <t>Петля капота VW Polo с 10г. лев.SAT</t>
  </si>
  <si>
    <t>6R0823302A</t>
  </si>
  <si>
    <t>Петля капота VW Polo с 10г. прав.</t>
  </si>
  <si>
    <t>Петля капота VW Polo с 10г. прав. HILLPORT</t>
  </si>
  <si>
    <t>5L0823301D</t>
  </si>
  <si>
    <t>Петля капота Yeti.лев.</t>
  </si>
  <si>
    <t>5L0823302D</t>
  </si>
  <si>
    <t>Петля капота Yeti.прав.</t>
  </si>
  <si>
    <t>1Z0823301C</t>
  </si>
  <si>
    <t>Петля капота Окт.2.лев.</t>
  </si>
  <si>
    <t>1Z0823302C</t>
  </si>
  <si>
    <t>Петля капота Окт.2.прав.</t>
  </si>
  <si>
    <t>5E3823301</t>
  </si>
  <si>
    <t>Петля капота Окт.A8.лев.</t>
  </si>
  <si>
    <t>5E3823302</t>
  </si>
  <si>
    <t>Петля капота Окт.A8.прав.</t>
  </si>
  <si>
    <t>5E0823301</t>
  </si>
  <si>
    <t>Петля капота Окт.5E-.лев. TYG</t>
  </si>
  <si>
    <t>Петля капота Окт.5E-.лев.</t>
  </si>
  <si>
    <t>5E0823302</t>
  </si>
  <si>
    <t>Петля капота Окт.5E-.прав. SAT</t>
  </si>
  <si>
    <t>Петля капота Окт.5E-.прав.</t>
  </si>
  <si>
    <t>1U0823301A</t>
  </si>
  <si>
    <t>Петля капота Окт.лев.</t>
  </si>
  <si>
    <t>1U0823301</t>
  </si>
  <si>
    <t>Петля капота Окт.лев.CZ</t>
  </si>
  <si>
    <t>1U0823302A</t>
  </si>
  <si>
    <t>Петля капота Окт.прав.</t>
  </si>
  <si>
    <t>1U0823302</t>
  </si>
  <si>
    <t>Петля капота Окт.прав.CZ</t>
  </si>
  <si>
    <t>5J0823301</t>
  </si>
  <si>
    <t>Петля капота Фаб.2/Roomst. лев.</t>
  </si>
  <si>
    <t>5J0823302</t>
  </si>
  <si>
    <t>Петля капота Фаб.2/Roomst. прав.</t>
  </si>
  <si>
    <t>6Y0823301A</t>
  </si>
  <si>
    <t>Петля капота Фаб.лев.</t>
  </si>
  <si>
    <t>6Y0823302A</t>
  </si>
  <si>
    <t>Петля капота Фаб.прав.</t>
  </si>
  <si>
    <t xml:space="preserve">6U0823301 </t>
  </si>
  <si>
    <t>Петля капота Фел.лев.(не ориг.)</t>
  </si>
  <si>
    <t>6U0823302</t>
  </si>
  <si>
    <t>Петля капота Фел.прав.(не ориг.)</t>
  </si>
  <si>
    <t>6U0819021B</t>
  </si>
  <si>
    <t>Печка Фел.(1 часть(площадка)+вентилятор в кожухе)(Скидок нет !!!!)Вентлятор надо снять</t>
  </si>
  <si>
    <t>6U0819009</t>
  </si>
  <si>
    <t>Печка Фел.(верхн часть)</t>
  </si>
  <si>
    <t>6U0819010</t>
  </si>
  <si>
    <t>Печка Фел.(нижняя часть следующая от корпуса ра-ра)</t>
  </si>
  <si>
    <t>6U0819704</t>
  </si>
  <si>
    <t>Печка Фел.(сб.3 части+вентилятор)(Скидок нет !!!!)Вентлятор надо снять</t>
  </si>
  <si>
    <t>6U0711460</t>
  </si>
  <si>
    <t>Пистон - ограничитель шарнира к тяге кпп</t>
  </si>
  <si>
    <t>N  90359101</t>
  </si>
  <si>
    <t>Пистон бамп.,панели Окт.2.Фаб.2.Superb.2.</t>
  </si>
  <si>
    <t>N  90536901</t>
  </si>
  <si>
    <t>1Z0853809</t>
  </si>
  <si>
    <t>Пистон бампера переднего Окт.2.(идет 4шт)</t>
  </si>
  <si>
    <t>Пистон для нитки(держ.) полки багажника Окт.5E-./Karoq/Superb</t>
  </si>
  <si>
    <t>6U0867276E</t>
  </si>
  <si>
    <t>Пистон для нитки(держ.) полки багажника Фел.(идет 2шт.)</t>
  </si>
  <si>
    <t>6U0837921</t>
  </si>
  <si>
    <t>Пистон замка двери Фел.(сининькие)</t>
  </si>
  <si>
    <t>6U0867276B</t>
  </si>
  <si>
    <t>Пистон защиты двигателя Фел.(сининькие/беленькие)</t>
  </si>
  <si>
    <t>N  90801101</t>
  </si>
  <si>
    <t>Пистон кожуха двигателя Окт.1,8</t>
  </si>
  <si>
    <t>06A129792</t>
  </si>
  <si>
    <t>Пистон кожуха двигателя Окт.1,8 с 04.07.2001</t>
  </si>
  <si>
    <t>6Y0837446B</t>
  </si>
  <si>
    <t xml:space="preserve">Пистон молдинга двери наружнего Фаб. </t>
  </si>
  <si>
    <t>6U0853733</t>
  </si>
  <si>
    <t>Пистон молдинга крыши (Фел.11шт.Фел-К 14шт.)</t>
  </si>
  <si>
    <t>1U6853140</t>
  </si>
  <si>
    <t>Пистон молдинга крыши Окт.(заглушка) (идет 8шт.)</t>
  </si>
  <si>
    <t>1U6853389A</t>
  </si>
  <si>
    <t>Пистон молдинга крыши Окт.(кронштейн) (идет 8шт.)</t>
  </si>
  <si>
    <t>1U6853733</t>
  </si>
  <si>
    <t>Пистон молдинга крыши Окт.(на крышу)</t>
  </si>
  <si>
    <t>1U6853291</t>
  </si>
  <si>
    <t>Пистон молдинга крыши Окт.(наконечник) лев.</t>
  </si>
  <si>
    <t>1U6853292</t>
  </si>
  <si>
    <t>Пистон молдинга крыши Окт.(наконечник) прав.</t>
  </si>
  <si>
    <t>8U0853909</t>
  </si>
  <si>
    <t>Пистон накладки порога/арки колеса Audi Q3/Q5(сам пистон) см.ЕТКА</t>
  </si>
  <si>
    <t>3C0853586</t>
  </si>
  <si>
    <t>Пистон накладки порога/арки колеса Yeti/VW(закладной для 585 или подходит от обивки двери А5) см.ЕТКА</t>
  </si>
  <si>
    <t>Пистон накладки порога/арки колеса Yeti/VW(закладной для 585 или подходит от обивки двери А5) см.ЕТКА AVERS</t>
  </si>
  <si>
    <t>AVERS</t>
  </si>
  <si>
    <t>3C0853585</t>
  </si>
  <si>
    <t>Пистон накладки порога/арки колеса Yeti/VW(сам пистон) см.ЕТКА</t>
  </si>
  <si>
    <t>Пистон накладки порога/арки колеса Yeti/VW(сам пистон) см.ЕТКА AVERS</t>
  </si>
  <si>
    <t>6U0867276C</t>
  </si>
  <si>
    <t>Пистон обивки багажника Фел.(идет 11шт.)</t>
  </si>
  <si>
    <t>6U0867276A</t>
  </si>
  <si>
    <t>Пистон обивки двери Фел.(идет 16шт.)</t>
  </si>
  <si>
    <t>1U0868731A</t>
  </si>
  <si>
    <t>Пистон обивки крышки багажника Окт.(металические идет 5шт.)</t>
  </si>
  <si>
    <t>1H0867981</t>
  </si>
  <si>
    <t>Пистон обивки крышки багажника Окт.(пластик идет 6шт.)</t>
  </si>
  <si>
    <t>6Y0853147A</t>
  </si>
  <si>
    <t>Пистон обивки салона Фаб.</t>
  </si>
  <si>
    <t>6U0867300</t>
  </si>
  <si>
    <t>Пистон обивок салона Фел./Окт.</t>
  </si>
  <si>
    <t>3B0867334</t>
  </si>
  <si>
    <t>Пистон обивок салона(мама для пистона) Фаб.Фаб.2./Окт.2./Superb.2./Yeti</t>
  </si>
  <si>
    <t>893867290</t>
  </si>
  <si>
    <t>Пистон облиц.ра-ра Окт.2.(идет 6шт)</t>
  </si>
  <si>
    <t>Пистон облиц.ра-ра Окт.2.(идет 6шт) AVERS</t>
  </si>
  <si>
    <t>6U0868563</t>
  </si>
  <si>
    <t>Пистон облиц.ра-ра Фел.,петли багажника Окт./Фаб.</t>
  </si>
  <si>
    <t>5L0853577</t>
  </si>
  <si>
    <t>Пистон облицовки стойки передней белый.Yeti.</t>
  </si>
  <si>
    <t>5L0853573</t>
  </si>
  <si>
    <t>Пистон облицовки стойки передней черный.Yeti.</t>
  </si>
  <si>
    <t>5J0853573</t>
  </si>
  <si>
    <t>Пистон облицовки стойки передней черный.Фаб.2/Romst.</t>
  </si>
  <si>
    <t>3C0853934</t>
  </si>
  <si>
    <t>Пистон облицовки порога Passat/Audi. AVERS</t>
  </si>
  <si>
    <t>1H0819055C</t>
  </si>
  <si>
    <t>Пистон панели опрыскив.лобового стекла Окт.(идет 7шт.)</t>
  </si>
  <si>
    <t>N  90911301</t>
  </si>
  <si>
    <t>Пистон панели опрыскив.лобового стекла Фаб.(идет 3шт.)</t>
  </si>
  <si>
    <t>032199254</t>
  </si>
  <si>
    <t>Пистон передней панели Фел.</t>
  </si>
  <si>
    <t>N  90821401</t>
  </si>
  <si>
    <t>Пистон подкрылка Фел.-Окт.</t>
  </si>
  <si>
    <t>WHT003737</t>
  </si>
  <si>
    <t>Пистон подкрылка,бамп.,панели Окт.2/Окт.5E-/Фаб.2/Rapid</t>
  </si>
  <si>
    <t>N  90833801</t>
  </si>
  <si>
    <t>Пистон подкрылка,бамп.,панели Фел.Окт.Фаб</t>
  </si>
  <si>
    <t>6U0805163</t>
  </si>
  <si>
    <t>Пистон рамки радиатора Фел.</t>
  </si>
  <si>
    <t>6N0609589</t>
  </si>
  <si>
    <t>Пистон скользящая шайба для барабанного тормоза Фаб.Фаб.2/Rapid/VW Polo VAG</t>
  </si>
  <si>
    <t>1H0609589A 6U0609589</t>
  </si>
  <si>
    <t>Пистон скользящая шайба для барабанного тормоза Окт. VAG</t>
  </si>
  <si>
    <t>5E0823717</t>
  </si>
  <si>
    <t>Пистон уплотнителя капота(идет 20шт) Окт 5E-.</t>
  </si>
  <si>
    <t>1H0823717</t>
  </si>
  <si>
    <t>Пистон уплотнителя(нижняя резинка двери) Окт.</t>
  </si>
  <si>
    <t>1K0839723</t>
  </si>
  <si>
    <t>Пистон уплотнителя(форточка двери идет 1шт) VW B6.</t>
  </si>
  <si>
    <t>6Y0823397</t>
  </si>
  <si>
    <t>Пистон упора капота Фаб./Окт./Yeti</t>
  </si>
  <si>
    <t>6Y0823397A</t>
  </si>
  <si>
    <t>Пистон упора капота Фаб./Окт./Yeti см.ЕТКА</t>
  </si>
  <si>
    <t>2K0945272</t>
  </si>
  <si>
    <t>Пистон фонаря Superb 2 (винт с шаровой головкой) LEX см.ЕТКА</t>
  </si>
  <si>
    <t>Пистон фонаря Rapid (резиновая вставка) см.ЕТКА</t>
  </si>
  <si>
    <t>1K0721357C</t>
  </si>
  <si>
    <t>Пистон штока цилиндра сцепления Окт.2/Yeti VW см.ЕТКА FEBI</t>
  </si>
  <si>
    <t>Пистон штока цилиндра сцепления Окт.2/Yeti VW см.ЕТКА</t>
  </si>
  <si>
    <t>6U0867299</t>
  </si>
  <si>
    <t>Пистон шумопоглотителя капота 6мм (13шт.)</t>
  </si>
  <si>
    <t>6U0863907</t>
  </si>
  <si>
    <t>Пистон шумопоглотителя капота 8мм (2шт.)</t>
  </si>
  <si>
    <t>8E0863727A 1H5863849A</t>
  </si>
  <si>
    <t>Пистон шумопоглотителя капота Фел.-98.Окт./Окт.2/Фаб.</t>
  </si>
  <si>
    <t>N  90796502 N  90335005 441863987B</t>
  </si>
  <si>
    <t>Пистон(шайба прижимная) защиты двигателя/пыльников Окт./Фаб./Roomst. AVERS</t>
  </si>
  <si>
    <t>N  90796502 N  90335005 441863987B N  90335006</t>
  </si>
  <si>
    <t>Пистон(шайба прижимная) защиты двигателя/пыльников Окт./Фаб./Roomst.</t>
  </si>
  <si>
    <t>5N0805932B</t>
  </si>
  <si>
    <t>Планка для фары VW.Tiguan.прав.</t>
  </si>
  <si>
    <t>1Z0806083B</t>
  </si>
  <si>
    <t>Планка для фары Окт.2.лев.</t>
  </si>
  <si>
    <t>1Z0806084B</t>
  </si>
  <si>
    <t>Планка для фары Окт.2.прав.</t>
  </si>
  <si>
    <t>5N0806930A</t>
  </si>
  <si>
    <t>Планка передней панели прав.WV Tiguan.</t>
  </si>
  <si>
    <t>6X0959502A</t>
  </si>
  <si>
    <t>Пластина крепления АКБ. Окт./Фаб.</t>
  </si>
  <si>
    <t>1J0615231</t>
  </si>
  <si>
    <t>Пластина крепления колодок. Окт./Фаб.(4шт) BOSCH</t>
  </si>
  <si>
    <t>1J0407175</t>
  </si>
  <si>
    <t>Пластина крепления шаровой опоры Окт.</t>
  </si>
  <si>
    <t>Пластина крепления шаровой опоры Окт.(не ориг.)</t>
  </si>
  <si>
    <t>Пластина крепления шаровой опоры Окт.FEBI</t>
  </si>
  <si>
    <t>Пластина крепления шаровой опоры Окт.HANS PRIES</t>
  </si>
  <si>
    <t>Пластина крепления шаровой опоры Окт.IMPERGOM</t>
  </si>
  <si>
    <t>IMPERGOM</t>
  </si>
  <si>
    <t>6N0407175A</t>
  </si>
  <si>
    <t>Пластина крепления шаровой опоры Фаб.(не ориг.)</t>
  </si>
  <si>
    <t>Пластина крепления шаровой опоры Фаб.FEBI</t>
  </si>
  <si>
    <t>Пластина крепления шаровой опоры Фаб.HANS PRIES</t>
  </si>
  <si>
    <t>055141124J</t>
  </si>
  <si>
    <t>Пластина нажимная диска сцепления Окт.1,6/1,4 SACHS</t>
  </si>
  <si>
    <t>3T5813225</t>
  </si>
  <si>
    <t>Пластина соединительная пола и заднего крыла Superb.2.лев.</t>
  </si>
  <si>
    <t>1Z5813227A</t>
  </si>
  <si>
    <t>Пластина соединительная пола и заднего крыла Окт.2.лев.</t>
  </si>
  <si>
    <t>1Z5813228A</t>
  </si>
  <si>
    <t>Пластина соединительная пола и заднего крыла Окт.2.прав.</t>
  </si>
  <si>
    <t>5Q0802092A</t>
  </si>
  <si>
    <t>Пластина соединительная пола и заднего крыла Окт.5E-.лев.</t>
  </si>
  <si>
    <t>1U6813227A</t>
  </si>
  <si>
    <t>Пластина соединительная пола и заднего крыла Окт.лев.</t>
  </si>
  <si>
    <t>6RU945257A</t>
  </si>
  <si>
    <t>Плата фонаря заднего лев. Polo c 10г.</t>
  </si>
  <si>
    <t>5E5945257A</t>
  </si>
  <si>
    <t>Плата фонаря заднего лев. Окт.5E-.х/б</t>
  </si>
  <si>
    <t>1U9945257</t>
  </si>
  <si>
    <t>Плата фонаря заднего лев. Окт.комби</t>
  </si>
  <si>
    <t>6Y9945257</t>
  </si>
  <si>
    <t>Плата фонаря заднего лев. Фаб.комби/седан</t>
  </si>
  <si>
    <t>1U6945257</t>
  </si>
  <si>
    <t>Плата фонаря заднего лев./прав. Окт.до 01г.х/б</t>
  </si>
  <si>
    <t>5JH945258</t>
  </si>
  <si>
    <t>Плата фонаря заднего прав. Rapid</t>
  </si>
  <si>
    <t>5E5945258A</t>
  </si>
  <si>
    <t>Плата фонаря заднего прав. Окт.5E-.х/б</t>
  </si>
  <si>
    <t>6Y0947411</t>
  </si>
  <si>
    <t>Плафон посветки двери Фаб./Фаб.2./Yeti</t>
  </si>
  <si>
    <t>5L0807905C</t>
  </si>
  <si>
    <t>Пленка защитная задней двери Yeti.лев.</t>
  </si>
  <si>
    <t>3T5807906</t>
  </si>
  <si>
    <t>Пленка защитная на арку заднего колеса Superb.2.прав.</t>
  </si>
  <si>
    <t>1Z0807905F</t>
  </si>
  <si>
    <t>Пленка защитная на арку заднего колеса Окт.2.лев.</t>
  </si>
  <si>
    <t>1Z0807906F</t>
  </si>
  <si>
    <t>Пленка защитная на арку заднего колеса Окт.2.прав.</t>
  </si>
  <si>
    <t>5E0807906A</t>
  </si>
  <si>
    <t>Пленка защитная на арку заднего колеса Окт.5E-.прав.</t>
  </si>
  <si>
    <t>5J6807906</t>
  </si>
  <si>
    <t>Пленка защитная на арку заднего колеса Фаб.2.(2 шт.)</t>
  </si>
  <si>
    <t>5J6807905B</t>
  </si>
  <si>
    <t>Пленка защитная на арку заднего колеса Фаб.2.лев.</t>
  </si>
  <si>
    <t>6C0915331D</t>
  </si>
  <si>
    <t>Площадка для АКБ Rapid.(см.ETKA)</t>
  </si>
  <si>
    <t>Площадка для АКБ Rapid.(см.ETKA)SOLLO</t>
  </si>
  <si>
    <t>1J0915333A</t>
  </si>
  <si>
    <t>Площадка для АКБ Окт. 01</t>
  </si>
  <si>
    <t>1K0915333H</t>
  </si>
  <si>
    <t>Площадка для АКБ Окт.2./Sperb./Yeti.(см.ETKA)</t>
  </si>
  <si>
    <t>Площадка для АКБ Окт.2./Sperb./Yeti.(см.ETKA) PULLMAN</t>
  </si>
  <si>
    <t>Площадка для АКБ Окт.2./Sperb./Yeti.(см.ETKA) не ориг.</t>
  </si>
  <si>
    <t>5Q0915331K 5Q0915331J</t>
  </si>
  <si>
    <t>Площадка для АКБ Окт.5E-./Sperb.3/VW(см.ETKA)</t>
  </si>
  <si>
    <t>6R0915331C 6Q0915331D</t>
  </si>
  <si>
    <t>Площадка для АКБ Фаб.(см.ETKA)</t>
  </si>
  <si>
    <t>5Z0915331B 6Q0915331</t>
  </si>
  <si>
    <t>Площадка для АКБ Фаб./Roomst./Polo(см.ETKA)</t>
  </si>
  <si>
    <t>Площадка для АКБ Фаб./Roomst./Polo(см.ETKA) O.E.M</t>
  </si>
  <si>
    <t>Площадка для АКБ Фаб./Roomst./Polo(см.ETKA) SAT</t>
  </si>
  <si>
    <t>Площадка для АКБ Фаб./Roomst./Polo(см.ETKA) SOLLO</t>
  </si>
  <si>
    <t>Площадка для АКБ Фаб./Roomst./Polo(см.ETKA) не ориг.</t>
  </si>
  <si>
    <t>5P5955707A</t>
  </si>
  <si>
    <t>Поводок задн.Seat Altea/Toledo. в сб. со щеткой Poicar</t>
  </si>
  <si>
    <t>Poicar</t>
  </si>
  <si>
    <t>8U09554071P9</t>
  </si>
  <si>
    <t>Поводок задн.Audi</t>
  </si>
  <si>
    <t>1Z9955707</t>
  </si>
  <si>
    <t>Поводок задн.Окт.2.Комби</t>
  </si>
  <si>
    <t>1U9955707B</t>
  </si>
  <si>
    <t>Поводок задн.Окт.Комби</t>
  </si>
  <si>
    <t>6Q6955707C 6Q6955707A 6Q6955707B</t>
  </si>
  <si>
    <t>Поводок задн.Фаб.2./VW. х/б Basbug</t>
  </si>
  <si>
    <t>Basbug</t>
  </si>
  <si>
    <t>1T0955707C 1T0955707A 1T0955707D</t>
  </si>
  <si>
    <t>Поводок задн.Фаб.2./VW.Touran/Tiguan (не оригинал)</t>
  </si>
  <si>
    <t>1T0955707C</t>
  </si>
  <si>
    <t>Поводок задн.Фаб.2./VW.Touran Комби</t>
  </si>
  <si>
    <t>6Y9955704A 6Y9955707A</t>
  </si>
  <si>
    <t>Поводок задн.Фаб.Комби</t>
  </si>
  <si>
    <t>Поводок задн.Фаб.Комби в сб. со щеткой(не оригинал)</t>
  </si>
  <si>
    <t>6Y6955707</t>
  </si>
  <si>
    <t>Поводок задн.Фаб.Хетчбек</t>
  </si>
  <si>
    <t>6Y6955704 6Y6955707A</t>
  </si>
  <si>
    <t>Поводок задн.Фаб.Хетчбек в сб. со щеткой(не оригинал)</t>
  </si>
  <si>
    <t>6U0955707A</t>
  </si>
  <si>
    <t>Поводок задн.Фел.</t>
  </si>
  <si>
    <t>576955409A</t>
  </si>
  <si>
    <t>Поводок пер.Karoq.лев.</t>
  </si>
  <si>
    <t>576955410B</t>
  </si>
  <si>
    <t>Поводок пер.Karoq.прав.</t>
  </si>
  <si>
    <t>5N1955409</t>
  </si>
  <si>
    <t>Поводок пер.VW Tiguan.лев.</t>
  </si>
  <si>
    <t>5N1955410</t>
  </si>
  <si>
    <t>Поводок пер.VW Tiguan.прав.</t>
  </si>
  <si>
    <t>5L1955409</t>
  </si>
  <si>
    <t>Поводок пер.Yeti.лев.</t>
  </si>
  <si>
    <t>5L1955410</t>
  </si>
  <si>
    <t>Поводок пер.Yeti.прав.</t>
  </si>
  <si>
    <t>1Z1955409</t>
  </si>
  <si>
    <t>Поводок пер.Окт.2.лев.(подточить штырь напильником)</t>
  </si>
  <si>
    <t>Поводок пер.Окт.2.лев.Borsehung</t>
  </si>
  <si>
    <t>1Z1955410</t>
  </si>
  <si>
    <t>Поводок пер.Окт.2.прав.</t>
  </si>
  <si>
    <t>Поводок пер.Окт.2.прав.Borsehung</t>
  </si>
  <si>
    <t>1J1955409A</t>
  </si>
  <si>
    <t>Поводок пер.Окт.лев.</t>
  </si>
  <si>
    <t>1J1955409G 1J1955409A</t>
  </si>
  <si>
    <t>Поводок пер.Окт.лев.(не ориг.)</t>
  </si>
  <si>
    <t>1J1955410A</t>
  </si>
  <si>
    <t>Поводок пер.Окт.прав.</t>
  </si>
  <si>
    <t>1J1955410G 1J1955410A</t>
  </si>
  <si>
    <t>Поводок пер.Окт.прав.(не ориг.)</t>
  </si>
  <si>
    <t>Поводок пер.Окт.прав.AUTOMEGA</t>
  </si>
  <si>
    <t>5J1955409B</t>
  </si>
  <si>
    <t>Поводок пер.Фаб.2 лев.(не ориг.)</t>
  </si>
  <si>
    <t>5J1955410B</t>
  </si>
  <si>
    <t>Поводок пер.Фаб.2 прав.(не ориг.)</t>
  </si>
  <si>
    <t>6Y1955409</t>
  </si>
  <si>
    <t>Поводок пер.Фаб.лев.</t>
  </si>
  <si>
    <t>6Y1955410</t>
  </si>
  <si>
    <t>Поводок пер.Фаб.прав.</t>
  </si>
  <si>
    <t>6U1955409C</t>
  </si>
  <si>
    <t>Поводок пер.Фел.лев.</t>
  </si>
  <si>
    <t>Поводок пер.Фел.лев.(не ориг.)</t>
  </si>
  <si>
    <t>6U1955410C</t>
  </si>
  <si>
    <t>Поводок пер.Фел.прав.</t>
  </si>
  <si>
    <t>Поводок пер.Фел.прав.(не ориг.)</t>
  </si>
  <si>
    <t>1K0949102</t>
  </si>
  <si>
    <t>Повторитель поворота Superb./VW.Golf/Passat/Jetta.прав.(в зеркало)</t>
  </si>
  <si>
    <t>7E0949117 7E0949117B 7H0949117A 7H0949117</t>
  </si>
  <si>
    <t>Повторитель поворота VW Polo с 10г./Amarok/Transporter</t>
  </si>
  <si>
    <t>7E0949117 7H0949117A 7H0949117</t>
  </si>
  <si>
    <t>Повторитель поворота VW Polo с 10г./Amarok/Transporter(ориг.)</t>
  </si>
  <si>
    <t>5L0949101C</t>
  </si>
  <si>
    <t>Повторитель поворота Yeti лев. с 14г.(в зеркало)+подсветка+крышка</t>
  </si>
  <si>
    <t>5L0949101A</t>
  </si>
  <si>
    <t>Повторитель поворота Yeti лев.(в зеркало)+подсветка+крышка</t>
  </si>
  <si>
    <t>1U0949127A</t>
  </si>
  <si>
    <t>Повторитель поворота Окт.01,Фаб.</t>
  </si>
  <si>
    <t>1U0949127B 6K0949127 1U0949127C</t>
  </si>
  <si>
    <t>Повторитель поворота Окт.01,Фаб.Rapid. тонированный(ориг.)</t>
  </si>
  <si>
    <t>Повторитель поворота Окт.01,Фаб.Rapid.тонированный Тайвань</t>
  </si>
  <si>
    <t>Повторитель поворота Окт.01,Фаб.Тайвань</t>
  </si>
  <si>
    <t>1U0949127B 6K0949127</t>
  </si>
  <si>
    <t>Повторитель поворота Окт.01,Фаб.тонированный(ориг.)</t>
  </si>
  <si>
    <t>3T0949101</t>
  </si>
  <si>
    <t>Повторитель поворота Окт.2.1Z-9/Superb.2.лев.(в зеркало)(ориг.)</t>
  </si>
  <si>
    <t>Повторитель поворота Окт.2.1Z-9/Superb.2.лев.(в зеркало)HILLPORT</t>
  </si>
  <si>
    <t>Повторитель поворота Окт.2.1Z-9/Superb.2.лев.(в зеркало)JUNSITE</t>
  </si>
  <si>
    <t>JUNSITE</t>
  </si>
  <si>
    <t>Повторитель поворота Окт.2.1Z-9/Superb.2.лев.(в зеркало)Тайвань</t>
  </si>
  <si>
    <t>3T0949102</t>
  </si>
  <si>
    <t>Повторитель поворота Окт.2.1Z-9/Superb.2.прав.(в зеркало)(ориг.)</t>
  </si>
  <si>
    <t>Повторитель поворота Окт.2.1Z-9/Superb.2.прав.(в зеркало)JUNSITE</t>
  </si>
  <si>
    <t>Повторитель поворота Окт.2.1Z-9/Superb.2.прав.(в зеркало)TYG</t>
  </si>
  <si>
    <t>Повторитель поворота Окт.2.1Z-9/Superb.2.прав.(в зеркало)Трещина!!!</t>
  </si>
  <si>
    <t>1Z0949101C</t>
  </si>
  <si>
    <t>Повторитель поворота Окт.2.лев.(в зеркало)</t>
  </si>
  <si>
    <t>1Z0949102C</t>
  </si>
  <si>
    <t>Повторитель поворота Окт.2.прав.(в зеркало)</t>
  </si>
  <si>
    <t>5E0949101</t>
  </si>
  <si>
    <t>Повторитель поворота Окт.5E-.лев.(в зеркало)</t>
  </si>
  <si>
    <t>5E0949102</t>
  </si>
  <si>
    <t>Повторитель поворота Окт.5E-.прав.(в зеркало)</t>
  </si>
  <si>
    <t>Повторитель поворота Окт.5E-.прав.(в зеркало)NSP (белый)</t>
  </si>
  <si>
    <t>4D0949127B</t>
  </si>
  <si>
    <t>Повторитель поворота Окт.желт.</t>
  </si>
  <si>
    <t>6U0949101A</t>
  </si>
  <si>
    <t>Повторитель поворота Фел.(желт.)тайвань</t>
  </si>
  <si>
    <t>Повторитель поворота Фел.в сб.(желт.)</t>
  </si>
  <si>
    <t>6U0949101B</t>
  </si>
  <si>
    <t>Повторитель поворота Фел.в сб.(серый)</t>
  </si>
  <si>
    <t>01M321359</t>
  </si>
  <si>
    <t>Поддон картера АКПП.Окт.автомат (не ориг.)</t>
  </si>
  <si>
    <t>038103601LA 038103601NA</t>
  </si>
  <si>
    <t>Поддон картера двиг.Окт.(кромеAEE)Фаб.2,0/1,9 JP</t>
  </si>
  <si>
    <t>038103601LA 038103601AQ 038103601NA 038103601MA</t>
  </si>
  <si>
    <t>Поддон картера двиг.Окт.(кромеAEE)Фаб.2,0/1,9( не ориг.)</t>
  </si>
  <si>
    <t>038103603N</t>
  </si>
  <si>
    <t>Поддон картера двиг.Окт.(кромеAEE)Фаб.2,0/1,9.под датчик HANS PRIES</t>
  </si>
  <si>
    <t>Поддон картера двиг.Окт.(кромеAEE)Фаб.2,0/1,9.под датчик JP</t>
  </si>
  <si>
    <t>Поддон картера двиг.Окт.(кромеAEE)Фаб.2,0/1,9.под датчик( не ориг.)(ПОДХОДИТ ОТ BGU/BSE/BSF)</t>
  </si>
  <si>
    <t>038103603M</t>
  </si>
  <si>
    <t>Поддон картера двиг.Окт.1,8т.под датчик HANS PRIES</t>
  </si>
  <si>
    <t>Поддон картера двиг.Окт.1,8т.под датчик HDE</t>
  </si>
  <si>
    <t>Поддон картера двиг.Окт.1,8т.под датчик JP</t>
  </si>
  <si>
    <t>Поддон картера двиг.Окт.1,8т.под датчик SOLLO</t>
  </si>
  <si>
    <t>06A103802B</t>
  </si>
  <si>
    <t>Поддон картера двиг.Окт.2. не понятно</t>
  </si>
  <si>
    <t>09G321361A</t>
  </si>
  <si>
    <t>Поддон картера двиг.Окт.2./Фаб.2./Roomst./Superb.2/VW. 6 ступ.автомат ( не ориг.)</t>
  </si>
  <si>
    <t>06J103600AF</t>
  </si>
  <si>
    <t>Поддон картера двиг.Окт.2.VW.под датчик 1,8/2,0</t>
  </si>
  <si>
    <t>06A103601AR</t>
  </si>
  <si>
    <t>Поддон картера двиг.Окт.2.VW.под датчик BGU/BSE/BSF/CCSA/CMXA/CHGA DOMINANT(ПОДХОДИТ ОТ AKL/AEH)</t>
  </si>
  <si>
    <t>03C103603T</t>
  </si>
  <si>
    <t>Поддон картера двиг.Окт.2.VW.под датчик CAXA/CAXC ( не ориг.)</t>
  </si>
  <si>
    <t>04E103601AF 04E103601G</t>
  </si>
  <si>
    <t>Поддон картера двиг.Окт.5E./Rapid/Фаб./Yeti.1,2T CJZA/CJZD/CYVA ( не ориг.)</t>
  </si>
  <si>
    <t>04E103602B</t>
  </si>
  <si>
    <t>Поддон картера двиг.Окт.5E./Kodiaq/Фаб.3/VW.под датчик CZDA/CZCA ( не ориг.)</t>
  </si>
  <si>
    <t>06K103600AE 06K103600L 06K103600D 06K103600R</t>
  </si>
  <si>
    <t>Поддон картера двиг.Окт.5E./Superb 2/VW.под датчик 1,8/2,0 CJSA/CJSB/CHHA/CHHB ( не ориг.)</t>
  </si>
  <si>
    <t>036103601N</t>
  </si>
  <si>
    <t>Поддон картера двиг.Окт.AEE (не ориг.)</t>
  </si>
  <si>
    <t>Поддон картера двиг.Окт.автомат</t>
  </si>
  <si>
    <t>032103603AB</t>
  </si>
  <si>
    <t>Поддон картера двиг.Фаб./Окт.2.1,4 (16V)BCA/BBZ/BBY/BKY</t>
  </si>
  <si>
    <t>03D103601G</t>
  </si>
  <si>
    <t>Поддон картера двиг.Фаб.1,2/Roomst.1,2</t>
  </si>
  <si>
    <t>036103601AC</t>
  </si>
  <si>
    <t>Поддон картера двиг.Фаб.1,4 (16V)</t>
  </si>
  <si>
    <t>Поддон картера двиг.Фаб.1,4 (16V)JP</t>
  </si>
  <si>
    <t>047103602C</t>
  </si>
  <si>
    <t>Поддон картера двиг.Фел.1,3</t>
  </si>
  <si>
    <t>032103601F</t>
  </si>
  <si>
    <t>Поддон картера двиг.Фел.1,6.(оригинал)</t>
  </si>
  <si>
    <t>565809957D</t>
  </si>
  <si>
    <t>Подкрылок Kodiaq пер.лев. Jorden (оригинал China)</t>
  </si>
  <si>
    <t>565809958D</t>
  </si>
  <si>
    <t>Подкрылок Kodiaq пер.прав. Jorden (оригинал China)</t>
  </si>
  <si>
    <t>Подкрылок Kodiaq пер.прав.</t>
  </si>
  <si>
    <t>5JA809957</t>
  </si>
  <si>
    <t>Подкрылок Papid пер.лев.</t>
  </si>
  <si>
    <t>Подкрылок Papid пер.лев. Akrado</t>
  </si>
  <si>
    <t>Akrado</t>
  </si>
  <si>
    <t>5JA809958</t>
  </si>
  <si>
    <t>Подкрылок Papid пер.прав.</t>
  </si>
  <si>
    <t>Подкрылок Papid пер.прав. Akrado</t>
  </si>
  <si>
    <t>5JA810970B</t>
  </si>
  <si>
    <t>Подкрылок Papid/Polo задн.прав.SAT</t>
  </si>
  <si>
    <t>3T0809958</t>
  </si>
  <si>
    <t>Подкрылок Superb.2.пер.прав.</t>
  </si>
  <si>
    <t>1T0805911M</t>
  </si>
  <si>
    <t>Подкрылок WV Cadi./Touran.пер.лев.</t>
  </si>
  <si>
    <t>2K0810971E</t>
  </si>
  <si>
    <t>Подкрылок WV Cadi.задн.лев.</t>
  </si>
  <si>
    <t>2K5805911</t>
  </si>
  <si>
    <t>Подкрылок WV Cadi.пер.лев.</t>
  </si>
  <si>
    <t>1T0805912F</t>
  </si>
  <si>
    <t>Подкрылок WV Cadi.пер.прав.</t>
  </si>
  <si>
    <t>2K5805912</t>
  </si>
  <si>
    <t>3C8805911B</t>
  </si>
  <si>
    <t>Подкрылок WV CC.пер.лев.(2-я часть нижняя к бамперу)</t>
  </si>
  <si>
    <t>Подкрылок WV CC.пер.лев.(2-я часть нижняя к бамперу)(не ориг.)</t>
  </si>
  <si>
    <t>3C8805911C</t>
  </si>
  <si>
    <t>3C8805977C</t>
  </si>
  <si>
    <t>Подкрылок WV CC.пер.лев.(основной)</t>
  </si>
  <si>
    <t>3C8805977A</t>
  </si>
  <si>
    <t>Подкрылок WV CC.пер.лев.(основной)(не ориг.)</t>
  </si>
  <si>
    <t>3C8805911E</t>
  </si>
  <si>
    <t>Подкрылок WV CC.пер.лев.с 12г.(2-я часть нижняя к бамперу)</t>
  </si>
  <si>
    <t>3C8805912B</t>
  </si>
  <si>
    <t>Подкрылок WV CC.пер.прав.(2-я часть нижняя к бамперу)</t>
  </si>
  <si>
    <t>3C8805912A</t>
  </si>
  <si>
    <t>3C8805978A</t>
  </si>
  <si>
    <t>Подкрылок WV CC.пер.прав.(основной)(не ориг.)</t>
  </si>
  <si>
    <t>5K0805911C</t>
  </si>
  <si>
    <t>Подкрылок WV Golf 6./Golf plus пер.лев.(2-я часть нижняя к бамперу)</t>
  </si>
  <si>
    <t>5K0805912B</t>
  </si>
  <si>
    <t>Подкрылок WV Golf 6./Golf plus пер.прав.(2-я часть нижняя к бамперу)</t>
  </si>
  <si>
    <t>5K0805977</t>
  </si>
  <si>
    <t>Подкрылок WV Golf 6.пер.лев.(не ориг.)</t>
  </si>
  <si>
    <t>5K0805978</t>
  </si>
  <si>
    <t>Подкрылок WV Golf 6.пер.прав.(не ориг.)</t>
  </si>
  <si>
    <t>5С6809911</t>
  </si>
  <si>
    <t>Подкрылок WV Jetta.с 11г.пер.лев.</t>
  </si>
  <si>
    <t>5С6809912</t>
  </si>
  <si>
    <t>Подкрылок WV Jetta.с 11г.пер.прав.</t>
  </si>
  <si>
    <t>3C0805977</t>
  </si>
  <si>
    <t>Подкрылок WV Passat B6 пер.лев.</t>
  </si>
  <si>
    <t>3C0805911B</t>
  </si>
  <si>
    <t>Подкрылок WV Passat B6 пер.лев.(2-я часть нижняя к бамперу)</t>
  </si>
  <si>
    <t>3C0805912A</t>
  </si>
  <si>
    <t>Подкрылок WV Passat B6 пер.прав.(2-я часть нижняя к бамперу)</t>
  </si>
  <si>
    <t>6RU809957</t>
  </si>
  <si>
    <t>Подкрылок WV Polo.пер.лев.</t>
  </si>
  <si>
    <t>Подкрылок WV Polo.пер.лев.AKRADO</t>
  </si>
  <si>
    <t>AKRADO</t>
  </si>
  <si>
    <t>6RU809958</t>
  </si>
  <si>
    <t>Подкрылок WV Polo.пер.прав.</t>
  </si>
  <si>
    <t>Подкрылок WV Polo.пер.прав.AKRADO</t>
  </si>
  <si>
    <t>Подкрылок WV Polo.пер.прав.NSP</t>
  </si>
  <si>
    <t>6Q0809958B</t>
  </si>
  <si>
    <t>Подкрылок WV Polo.х/б. с 05г.пер.прав. Не ориг.</t>
  </si>
  <si>
    <t>5NA805911AG</t>
  </si>
  <si>
    <t>Подкрылок WV Tiguan.пер.лев. 16-</t>
  </si>
  <si>
    <t>5N0805911C</t>
  </si>
  <si>
    <t>Подкрылок WV Tiguan.пер.лев.SIGNEDA</t>
  </si>
  <si>
    <t>5N0805912A</t>
  </si>
  <si>
    <t>Подкрылок WV Tiguan.пер.прав.</t>
  </si>
  <si>
    <t>1T0805912G</t>
  </si>
  <si>
    <t>Подкрылок WV Touran.пер.прав.</t>
  </si>
  <si>
    <t>7E0809962F</t>
  </si>
  <si>
    <t>Подкрылок WV Transporter.пер.прав.</t>
  </si>
  <si>
    <t>5L0809957</t>
  </si>
  <si>
    <t>Подкрылок Yeti.пер.лев.</t>
  </si>
  <si>
    <t>5L0809958</t>
  </si>
  <si>
    <t>Подкрылок Yeti.пер.прав.</t>
  </si>
  <si>
    <t>1Z0810969</t>
  </si>
  <si>
    <t>Подкрылок Окт.2.задн.лев.</t>
  </si>
  <si>
    <t>Подкрылок Окт.2.задн.лев.не ориг.</t>
  </si>
  <si>
    <t>1Z0810970</t>
  </si>
  <si>
    <t>Подкрылок Окт.2.задн.прав.</t>
  </si>
  <si>
    <t>1Z0809957 1Z0809957C</t>
  </si>
  <si>
    <t>Подкрылок Окт.2.пер.лев.</t>
  </si>
  <si>
    <t>1Z0809953 1Z0809953D</t>
  </si>
  <si>
    <t>Подкрылок Окт.2.пер.лев.(2-я часть нижняя к бамперу)</t>
  </si>
  <si>
    <t>Подкрылок Окт.2.пер.лев.(2-я часть нижняя к бамперу)POLCAR</t>
  </si>
  <si>
    <t>Подкрылок Окт.2.пер.лев.(2-я часть нижняя к бамперу)не ориг.</t>
  </si>
  <si>
    <t>Подкрылок Окт.2.пер.лев.не ориг.</t>
  </si>
  <si>
    <t>1Z0809958 1Z0809958B</t>
  </si>
  <si>
    <t>Подкрылок Окт.2.пер.прав.</t>
  </si>
  <si>
    <t>1Z0809954 1Z0809954C</t>
  </si>
  <si>
    <t>Подкрылок Окт.2.пер.прав.(2-я часть нижняя к бамперу)</t>
  </si>
  <si>
    <t>Подкрылок Окт.2.пер.прав.(2-я часть нижняя к бамперу)AVG</t>
  </si>
  <si>
    <t>Подкрылок Окт.2.пер.прав.(2-я часть нижняя к бамперу)POLCAR</t>
  </si>
  <si>
    <t>Подкрылок Окт.2.пер.прав.(2-я часть нижняя к бамперу)SAT</t>
  </si>
  <si>
    <t>Подкрылок Окт.2.пер.прав.(2-я часть нижняя к бамперу)не ориг.</t>
  </si>
  <si>
    <t>Подкрылок Окт.2.пер.прав.SOLLO</t>
  </si>
  <si>
    <t>Подкрылок Окт.2.пер.прав.не ориг.</t>
  </si>
  <si>
    <t>5E3809957G</t>
  </si>
  <si>
    <t>Подкрылок Окт.A8.пер.лев.</t>
  </si>
  <si>
    <t>5E3809958J</t>
  </si>
  <si>
    <t>Подкрылок Окт.A8.пер.прав.</t>
  </si>
  <si>
    <t>5E0809957E 5E0809957F</t>
  </si>
  <si>
    <t>Подкрылок Окт.5E-пер.лев.</t>
  </si>
  <si>
    <t>5E0809957E</t>
  </si>
  <si>
    <t>Подкрылок Окт.5E-пер.лев.ATEK</t>
  </si>
  <si>
    <t>ATEK</t>
  </si>
  <si>
    <t>Подкрылок Окт.5E-пер.лев.Roadrunner (очень мягкий)</t>
  </si>
  <si>
    <t>Roadrunner</t>
  </si>
  <si>
    <t>Подкрылок Окт.5E-пер.лев.не ориг.</t>
  </si>
  <si>
    <t>5E0809958C 5E0809958A</t>
  </si>
  <si>
    <t>Подкрылок Окт.5E-пер.прав.</t>
  </si>
  <si>
    <t>Подкрылок Окт.5E-пер.прав.Sailing (хороший)</t>
  </si>
  <si>
    <t>Sailing</t>
  </si>
  <si>
    <t>Подкрылок Окт.5E-пер.прав.AVG</t>
  </si>
  <si>
    <t>Подкрылок Окт.5E-пер.прав.MV Parts</t>
  </si>
  <si>
    <t>Подкрылок Окт.5E-пер.прав.Roadrunner (очень мягкий)</t>
  </si>
  <si>
    <t>Подкрылок Окт.5E-пер.прав.TYG</t>
  </si>
  <si>
    <t>Подкрылок Окт.5E-пер.прав.не ориг.</t>
  </si>
  <si>
    <t>1U0810973</t>
  </si>
  <si>
    <t>Подкрылок Окт.задн.лев.(кроме4х4)</t>
  </si>
  <si>
    <t>Подкрылок Окт.задн.лев.(кроме4х4)не ориг.</t>
  </si>
  <si>
    <t>1U0810974</t>
  </si>
  <si>
    <t>Подкрылок Окт.задн.прав.(кроме4х4)</t>
  </si>
  <si>
    <t>1U0809961B</t>
  </si>
  <si>
    <t>Подкрылок Окт.пер.лев.</t>
  </si>
  <si>
    <t>Подкрылок Окт.пер.лев.CZ</t>
  </si>
  <si>
    <t>Подкрылок Окт.пер.лев.POLCAR</t>
  </si>
  <si>
    <t>1U0809962C</t>
  </si>
  <si>
    <t>Подкрылок Окт.пер.прав.</t>
  </si>
  <si>
    <t>Подкрылок Окт.пер.прав.CZ</t>
  </si>
  <si>
    <t>5J0809957B 5J0809957A</t>
  </si>
  <si>
    <t>Подкрылок Фаб.2./Roomst. пер.лев.</t>
  </si>
  <si>
    <t>5J0809957A</t>
  </si>
  <si>
    <t>Подкрылок Фаб.2./Roomst. пер.лев.(тайвань)</t>
  </si>
  <si>
    <t>Подкрылок Фаб.2./Roomst. пер.лев.POLCAR</t>
  </si>
  <si>
    <t>5J0809958A 5J0809958B</t>
  </si>
  <si>
    <t>Подкрылок Фаб.2./Roomst. пер.прав.</t>
  </si>
  <si>
    <t>5J0821112</t>
  </si>
  <si>
    <t>Подкрылок Фаб.2./Roomst. пер.прав.(между крылом и стойкой)</t>
  </si>
  <si>
    <t>5J0809958A</t>
  </si>
  <si>
    <t>Подкрылок Фаб.2./Roomst. пер.прав.(тайвань)</t>
  </si>
  <si>
    <t>Подкрылок Фаб.2./Roomst. пер.прав.POLCAR</t>
  </si>
  <si>
    <t>5J6810972</t>
  </si>
  <si>
    <t>Подкрылок Фаб.2.задн.прав.Хетчбек</t>
  </si>
  <si>
    <t>6Y6810969</t>
  </si>
  <si>
    <t>Подкрылок Фаб.задн.лев.Хетчбек</t>
  </si>
  <si>
    <t>6Y0809957С</t>
  </si>
  <si>
    <t>Подкрылок Фаб.пер.лев.</t>
  </si>
  <si>
    <t>Подкрылок Фаб.пер.лев.CZ</t>
  </si>
  <si>
    <t>6Y0809958С</t>
  </si>
  <si>
    <t>Подкрылок Фаб.пер.прав.</t>
  </si>
  <si>
    <t>Подкрылок Фаб.пер.прав.CZ</t>
  </si>
  <si>
    <t>RZP02-00025</t>
  </si>
  <si>
    <t>Подкрылок Фел.задн.лев.CZ</t>
  </si>
  <si>
    <t>RZP02-00026</t>
  </si>
  <si>
    <t>Подкрылок Фел.задн.прав.CZ</t>
  </si>
  <si>
    <t>6U0809957B</t>
  </si>
  <si>
    <t>Подкрылок Фел.пер.лев.</t>
  </si>
  <si>
    <t>6U0809958B</t>
  </si>
  <si>
    <t>Подкрылок Фел.пер.прав.</t>
  </si>
  <si>
    <t>8L0953513J</t>
  </si>
  <si>
    <t xml:space="preserve">Подрулевой пере-ль поворотов и света фар. Окт./Фаб. </t>
  </si>
  <si>
    <t>8L0953513G</t>
  </si>
  <si>
    <t>Подрулевой пере-ль поворотов и света фар. Окт./Фаб. HANS PRIES</t>
  </si>
  <si>
    <t>Подрулевой пере-ль поворотов и света фар. Окт./Фаб./WV./Audi. (не ориг.)</t>
  </si>
  <si>
    <t>Подрулевой пере-ль поворотов и света фар. Окт./Фаб./WV./Audi. JP</t>
  </si>
  <si>
    <t>1K0953513E</t>
  </si>
  <si>
    <t>Подрулевой пере-ль поворотов и света фар. Окт.2./Superb./Yeti.CZ</t>
  </si>
  <si>
    <t>6U0953521</t>
  </si>
  <si>
    <t>Подрулевой пере-ль поворотов и света фар. Фел.до - 07.96</t>
  </si>
  <si>
    <t>Подрулевой пере-ль поворотов и света фар. Фел.до - 07.96 SKOPAR</t>
  </si>
  <si>
    <t>6U0953521A</t>
  </si>
  <si>
    <t>Подрулевой пере-ль поворотов и света фар. Фел.с 08.96 -</t>
  </si>
  <si>
    <t>Подрулевой пере-ль поворотов и света фар. Фел.с 08.96 - SKOPAR</t>
  </si>
  <si>
    <t>4B0953503E</t>
  </si>
  <si>
    <t>Подрулевой пере-ль стеклоочист. Окт./Фаб.(без комп.и без заднего омыв.) FEBI</t>
  </si>
  <si>
    <t>Подрулевой пере-ль стеклоочист. Окт./Фаб.(без комп.и без заднего омыв.) JP</t>
  </si>
  <si>
    <t>4B0953503F</t>
  </si>
  <si>
    <t>Подрулевой пере-ль стеклоочист. Окт./Фаб.(без комп.но с задним омыв.) JP</t>
  </si>
  <si>
    <t>4B0953503H</t>
  </si>
  <si>
    <t>Подрулевой пере-ль стеклоочист. Окт./Фаб.(с комп.и с задним омыв.) JP</t>
  </si>
  <si>
    <t>Подрулевой пере-ль стеклоочист. Окт./Фаб.(с комп.и с задним омыв.) SWAG</t>
  </si>
  <si>
    <t>4B0953503G</t>
  </si>
  <si>
    <t>Подрулевой пере-ль стеклоочист. Окт./Фаб.(с комп.но без заднего омыв.) HANS PRIES</t>
  </si>
  <si>
    <t>Подрулевой пере-ль стеклоочист. Окт./Фаб./Audi/Passat.(без комп.и без заднего омыв.) HANS PRIES</t>
  </si>
  <si>
    <t>1K0953519J</t>
  </si>
  <si>
    <t>Подрулевой пере-ль стеклоочист. Окт.2./Superb./Yeti.(с комп.)CZ</t>
  </si>
  <si>
    <t>6U0953513</t>
  </si>
  <si>
    <t>Подрулевой пере-ль стеклоочист. Фел.</t>
  </si>
  <si>
    <t>Подрулевой пере-ль стеклоочист. Фел.(не ориг.)(не ориг.)</t>
  </si>
  <si>
    <t>7H0953513A 9B9</t>
  </si>
  <si>
    <t>Подрулевой пере-ль Фаб.2./Roomst.(блок в сборе)</t>
  </si>
  <si>
    <t>6U0512335</t>
  </si>
  <si>
    <t>Подушка аморт.задн. (маленькая)Фел.</t>
  </si>
  <si>
    <t>6U0512333</t>
  </si>
  <si>
    <t>Подушка аморт.задн.нижн.больш.05.92&gt;.Фел.(не ориг.)</t>
  </si>
  <si>
    <t>Подушка аморт.задн.нижн.больш.05.92&gt;.Фел.(ориг.)</t>
  </si>
  <si>
    <t>Подушка аморт.задн.нижн.больш.05.92&gt;.Фел.FEBI</t>
  </si>
  <si>
    <t>5Q0513353G</t>
  </si>
  <si>
    <t>Подушка аморт.задн.Окт.5E-.(не ориг.)</t>
  </si>
  <si>
    <t>1J0513353G</t>
  </si>
  <si>
    <t>Подушка аморт.задн.Окт.Фаб.</t>
  </si>
  <si>
    <t>1J0513353G 1J0513353D</t>
  </si>
  <si>
    <t>Подушка аморт.задн.Окт.Фаб. FEBI</t>
  </si>
  <si>
    <t>Подушка аморт.задн.Окт.Фаб. HP</t>
  </si>
  <si>
    <t>Подушка аморт.задн.Окт.Фаб. JP</t>
  </si>
  <si>
    <t>1J0513353G 6R0513353B</t>
  </si>
  <si>
    <t>Подушка аморт.задн.Окт.Фаб. Miles</t>
  </si>
  <si>
    <t>Подушка аморт.задн.Окт.Фаб. MEYLE</t>
  </si>
  <si>
    <t>4A0412377A 4A0412377B 4A0412377C</t>
  </si>
  <si>
    <t>Подушка аморт.пер.WV./Audi.100 LM</t>
  </si>
  <si>
    <t>4D0412377F 4D0412377D</t>
  </si>
  <si>
    <t>Подушка аморт.пер.WV./Audi.</t>
  </si>
  <si>
    <t>1J0412331C</t>
  </si>
  <si>
    <t>Подушка аморт.пер.Окт. FEBI</t>
  </si>
  <si>
    <t>Подушка аморт.пер.Окт. LEMFORDER</t>
  </si>
  <si>
    <t>Подушка аморт.пер.Окт. ориг.</t>
  </si>
  <si>
    <t>1K0412331B</t>
  </si>
  <si>
    <t>Подушка аморт.пер.Окт.2./Superb/Yeti</t>
  </si>
  <si>
    <t>Подушка аморт.пер.Окт.2./Superb/Yeti.(не ориг.)</t>
  </si>
  <si>
    <t>Подушка аморт.пер.Окт.2./Superb/Yeti.BOGE</t>
  </si>
  <si>
    <t>Подушка аморт.пер.Окт.2./Superb/Yeti.JP</t>
  </si>
  <si>
    <t>Подушка аморт.пер.Окт.2./Superb/Yeti.MILES</t>
  </si>
  <si>
    <t>Подушка аморт.пер.Окт.2./Superb/Yeti.Lemforder</t>
  </si>
  <si>
    <t>Lemforder</t>
  </si>
  <si>
    <t>Подушка аморт.пер.Окт.2./Superb/Yeti.NTY</t>
  </si>
  <si>
    <t>Подушка аморт.пер.Окт.2./Superb/Yeti.QF(не налезают на шток амортизатора!!!)</t>
  </si>
  <si>
    <t>Подушка аморт.пер.Окт.2./Superb/Yeti.RUVILLE</t>
  </si>
  <si>
    <t>Подушка аморт.пер.Окт.2./Superb/Yeti.SACHS</t>
  </si>
  <si>
    <t>Подушка аморт.пер.Окт.2./Superb/Yeti.CORTECO</t>
  </si>
  <si>
    <t>1K0412331B 1K0412249B 6N0412249D</t>
  </si>
  <si>
    <t>Подушка аморт.пер.Окт.2./Superb/Yeti.+Подшипник аморт.CORTECO</t>
  </si>
  <si>
    <t>5Q0412331C</t>
  </si>
  <si>
    <t>Подушка аморт.пер.Окт.5E-./Superb 3/VW.</t>
  </si>
  <si>
    <t>Подушка аморт.пер.Окт.5E-./Superb 3/VW. LEMFORDER</t>
  </si>
  <si>
    <t>1J0412249/331C</t>
  </si>
  <si>
    <t>Подушка аморт.пер.Окт+Подшипник аморт.Окт</t>
  </si>
  <si>
    <t>Подушка аморт.пер.Окт+Подшипник аморт.Окт.  4U</t>
  </si>
  <si>
    <t>4U</t>
  </si>
  <si>
    <t>Подушка аморт.пер.Окт+Подшипник аморт.Окт.  FEBI</t>
  </si>
  <si>
    <t>Подушка аморт.пер.Окт+Подшипник аморт.Окт.  LEMFORDER</t>
  </si>
  <si>
    <t>Подушка аморт.пер.Окт+Подшипник аморт.Окт.  SNR</t>
  </si>
  <si>
    <t>Подушка аморт.пер.Окт+Подшипник аморт.Окт.  SWAG</t>
  </si>
  <si>
    <t>6N0412331E</t>
  </si>
  <si>
    <t>Подушка аморт.пер.Фаб.</t>
  </si>
  <si>
    <t>Подушка аморт.пер.Фаб.FEBI</t>
  </si>
  <si>
    <t>Подушка аморт.пер.Фаб.HANS PRIES</t>
  </si>
  <si>
    <t>Подушка аморт.пер.Фаб.не ориг.</t>
  </si>
  <si>
    <t>6U0412355</t>
  </si>
  <si>
    <t>Подушка аморт.пер.Фав.Фел.(неориг.)</t>
  </si>
  <si>
    <t>Подушка аморт.пер.Фав.Фел.(ориг.)</t>
  </si>
  <si>
    <t>6U0412355/249</t>
  </si>
  <si>
    <t>Подушка аморт.пер.Фел.+Подшипник аморт.Фел.  MONROE</t>
  </si>
  <si>
    <t>Подушка аморт.пер.Фел.+Подшипник аморт.Фел.  RUVILLE</t>
  </si>
  <si>
    <t>1J0253144J</t>
  </si>
  <si>
    <t>Подушка глушит.Окт.(все)задней части последняя.  ATIHO</t>
  </si>
  <si>
    <t>Подушка глушит.Окт.(все)задней части последняя.  BOSAL</t>
  </si>
  <si>
    <t>Подушка глушит.Окт.(все)задней части последняя.  FEBI</t>
  </si>
  <si>
    <t>Подушка глушит.Окт.(все)задней части последняя.  HANS PRIES</t>
  </si>
  <si>
    <t>Подушка глушит.Окт.(все)задней части последняя.(не ориг.)</t>
  </si>
  <si>
    <t>1J0253144</t>
  </si>
  <si>
    <t>Подушка глушит.Окт.(все)задней части предпоследняя.  CZ</t>
  </si>
  <si>
    <t>Подушка глушит.Окт.(все)задней части предпоследняя.  HANS PRIES</t>
  </si>
  <si>
    <t>Подушка глушит.Окт.(все)задней части предпоследняя.  JP</t>
  </si>
  <si>
    <t>1J0253144E</t>
  </si>
  <si>
    <t>Подушка глушит.Окт.до 01г.AEH/AKL/AGN резонатора (ориг.)</t>
  </si>
  <si>
    <t>Подушка глушит.Окт.до 01г.AEH/AKL/AGN резонатора JP</t>
  </si>
  <si>
    <t>1J0253144F</t>
  </si>
  <si>
    <t>Подушка глушит.Окт.Окт.01. AEE/AXP/BCA 1,9D.резонатора (не ориг.)</t>
  </si>
  <si>
    <t>1J0253144F 1J0253144G</t>
  </si>
  <si>
    <t>Подушка глушит.Окт.Окт.01. AEE/AXP/BCA 1,9D.резонатора HANS PRIES</t>
  </si>
  <si>
    <t>Подушка глушит.Окт.Окт.01. AEE/AXP/BCA 1,9D.резонатора JP</t>
  </si>
  <si>
    <t>6Q0253144</t>
  </si>
  <si>
    <t>Подушка глушит.Фаб.(все)резонатора.(не ориг.)см.ETKA</t>
  </si>
  <si>
    <t>6Q0253144B</t>
  </si>
  <si>
    <t>Подушка глушит.Фаб.(все)средней части.(не ориг.)см.ETKA</t>
  </si>
  <si>
    <t>6Q0253144G</t>
  </si>
  <si>
    <t>Подушка глушит.Фаб.задней части последняя.(не ориг.)см.ETKA</t>
  </si>
  <si>
    <t>6U0253147</t>
  </si>
  <si>
    <t>Подушка глушит.Фав.Фел.задн.(не ориг.)</t>
  </si>
  <si>
    <t>Подушка глушит.Фав.Фел.задн.(ориг.)</t>
  </si>
  <si>
    <t>Подушка глушит.Фав.Фел.задн.BOSAL</t>
  </si>
  <si>
    <t>Подушка глушит.Фав.Фел.задн.EBERSPACHER</t>
  </si>
  <si>
    <t>Подушка глушит.Фав.Фел.задн.FA1</t>
  </si>
  <si>
    <t>6U0253147A</t>
  </si>
  <si>
    <t>Подушка глушит.Фав.Фел.средн.</t>
  </si>
  <si>
    <t>Подушка глушит.Фав.Фел.средн.(не ориг.)</t>
  </si>
  <si>
    <t>191253147B</t>
  </si>
  <si>
    <t xml:space="preserve">Подушка глушит.Фел.средн.части(пряник) </t>
  </si>
  <si>
    <t>Подушка глушит.Фел.средн.части(пряник) (не ориг.)</t>
  </si>
  <si>
    <t>Подушка глушит.Фел.средн.части(пряник) BOSAL</t>
  </si>
  <si>
    <t>Подушка глушит.Фел.средн.части(пряник) IMPERCOM</t>
  </si>
  <si>
    <t>IMPERCOM</t>
  </si>
  <si>
    <t>1J0018977A</t>
  </si>
  <si>
    <t>Подушка кронштейна защиты картера Окт.</t>
  </si>
  <si>
    <t>Подушка кронштейна защиты картера Окт. (не ориг.)</t>
  </si>
  <si>
    <t>036129689B</t>
  </si>
  <si>
    <t>Подушка крышки двигателя Шкода</t>
  </si>
  <si>
    <t>6U0711563A</t>
  </si>
  <si>
    <t>Подушка кулисы кпп</t>
  </si>
  <si>
    <t>6U0199555</t>
  </si>
  <si>
    <t>Подушка опоры задн.крышки КПП Фел.1,3</t>
  </si>
  <si>
    <t>047199214</t>
  </si>
  <si>
    <t>Подушка опоры помпы Фел.(ориг.)</t>
  </si>
  <si>
    <t>Подушка опоры помпы Фел.Китай</t>
  </si>
  <si>
    <t>NOVA TR</t>
  </si>
  <si>
    <t>1J0512149B</t>
  </si>
  <si>
    <t xml:space="preserve">Подушка пружины задней.Окт/Rapid./Фаб.Фаб.2/VW(верхн.)Borsehung ETKA </t>
  </si>
  <si>
    <t>4A0121273A</t>
  </si>
  <si>
    <t>Подушка радиат.Audi 100.(нижн.)FEBI</t>
  </si>
  <si>
    <t>1K0121367P</t>
  </si>
  <si>
    <t xml:space="preserve">Подушка радиат.Rapid./Фаб.15-/Yeti.15-/VW(верхн.)Borsehung ETKA </t>
  </si>
  <si>
    <t>1U0121367D</t>
  </si>
  <si>
    <t>Подушка радиат.Окт.(верхн.)</t>
  </si>
  <si>
    <t>Подушка радиат.Окт.(верхн.)VIKA</t>
  </si>
  <si>
    <t>1U0121367A</t>
  </si>
  <si>
    <t>Подушка радиат.Окт.(нижн.)</t>
  </si>
  <si>
    <t>Подушка радиат.Окт.(нижн.)VIKA</t>
  </si>
  <si>
    <t>1K0121367G 1K0121367J 1K0121367M 1Z0121367B 1Z0121367A 1Z0121367D</t>
  </si>
  <si>
    <t xml:space="preserve">Подушка радиат.Окт.2.(верхн.)Borsehung ETKA </t>
  </si>
  <si>
    <t xml:space="preserve">Подушка радиат.Окт.2.(верхн.)VIKA ETKA </t>
  </si>
  <si>
    <t>1K0121367F</t>
  </si>
  <si>
    <t>Подушка радиат.Окт.2./5E-/Фаб.2./Superb.2./Yeti./Polo.(нижн.)</t>
  </si>
  <si>
    <t>Подушка радиат.Окт.2./5E-/Фаб.2./Superb.2./Yeti./Polo.(нижн.)BASBUG</t>
  </si>
  <si>
    <t>BASBUG</t>
  </si>
  <si>
    <t>Подушка радиат.Окт.2./5E-/Фаб.2./Superb.2./Yeti./Polo.(нижн.)Borsehung</t>
  </si>
  <si>
    <t>Подушка радиат.Окт.2./5E-/Фаб.2./Superb.2./Yeti./Polo.(нижн.)LEX</t>
  </si>
  <si>
    <t>Подушка радиат.Окт.2./5E-/Фаб.2./Superb.2./Yeti./Polo.(нижн.)PATRON</t>
  </si>
  <si>
    <t>Подушка радиат.Окт.2./5E-/Фаб.2./Superb.2./Yeti./Polo.(нижн.)STELLOX</t>
  </si>
  <si>
    <t>Подушка радиат.Окт.2./5E-/Фаб.2./Superb.2./Yeti./Polo.(нижн.)VIKA</t>
  </si>
  <si>
    <t>1Z0121367A  1Z0121367D</t>
  </si>
  <si>
    <t>Подушка радиат.Окт.2./Фаб.2./Roomst./Superb.2./Yeti.с 2010г.(верхн.)см.ETKA</t>
  </si>
  <si>
    <t>5Q0121367G 5Q0121367E</t>
  </si>
  <si>
    <t xml:space="preserve">Подушка радиат.Окт.5E-./VW(верхн.)Bogap ETKA </t>
  </si>
  <si>
    <t>5Q0121367F 5Q0121367D</t>
  </si>
  <si>
    <t xml:space="preserve">Подушка радиат.Окт.5E-./VW(верхн.)ETKA </t>
  </si>
  <si>
    <t xml:space="preserve">Подушка радиат.Окт.5E-./VW(верхн.)VIKA ETKA </t>
  </si>
  <si>
    <t>6Q0121367</t>
  </si>
  <si>
    <t>Подушка радиат.Фаб.(верхн.)</t>
  </si>
  <si>
    <t>6Q0121367 6Q0121367B</t>
  </si>
  <si>
    <t>Подушка радиат.Фаб.(верхн.)(неориг.)</t>
  </si>
  <si>
    <t>6Q0121367A</t>
  </si>
  <si>
    <t>Подушка радиат.Фаб.(нижн.)</t>
  </si>
  <si>
    <t>Подушка радиат.Фаб.(нижн.)(неориг.)</t>
  </si>
  <si>
    <t>5J0121367</t>
  </si>
  <si>
    <t>Подушка радиат.Фаб.2./Roomst.(верхн.)</t>
  </si>
  <si>
    <t>Подушка радиат.Фаб.2./Roomst.(верхн.)Borsehung</t>
  </si>
  <si>
    <t>5J0121367A</t>
  </si>
  <si>
    <t>Подушка радиат.Фаб.2./Roomst.(нижн.)</t>
  </si>
  <si>
    <t>Подушка радиат.Фаб.2./Roomst.(нижн.)Borsehung</t>
  </si>
  <si>
    <t>6U0121425</t>
  </si>
  <si>
    <t>Подушка радиат.Фел.1,3 1,6</t>
  </si>
  <si>
    <t>6U0411045</t>
  </si>
  <si>
    <t>Подушка стойки стабилизатора Фел</t>
  </si>
  <si>
    <t>4A0412249</t>
  </si>
  <si>
    <t>Подшипник аморт.пер.Audi 100. Monroe</t>
  </si>
  <si>
    <t>Monroe</t>
  </si>
  <si>
    <t>7N0412249</t>
  </si>
  <si>
    <t>Подшипник аморт.пер.Окт.VW Sharan. оригинал</t>
  </si>
  <si>
    <t xml:space="preserve">1J0412249    </t>
  </si>
  <si>
    <t>Подшипник аморт.пер.Окт. FEBI</t>
  </si>
  <si>
    <t>Подшипник аморт.пер.Окт. HANS PRIES</t>
  </si>
  <si>
    <t>Подшипник аморт.пер.Окт. INA</t>
  </si>
  <si>
    <t>Подшипник аморт.пер.Окт. LMI</t>
  </si>
  <si>
    <t>Подшипник аморт.пер.Окт. RUVILLE</t>
  </si>
  <si>
    <t>Подшипник аморт.пер.Окт. ориг.</t>
  </si>
  <si>
    <t>5Q0412249E</t>
  </si>
  <si>
    <t>Подшипник аморт.пер.Окт.5E-./Superb.3. оригинал</t>
  </si>
  <si>
    <t xml:space="preserve">6R0412249    </t>
  </si>
  <si>
    <t>Подшипник аморт.пер.Фаб.2./Rapid/VW. См.ЕТКА AMD НЕ ПОДХОДЯТ!!! Под тонкий шток для аморт KYB 633713</t>
  </si>
  <si>
    <t>Подшипник аморт.пер.Фаб.2./Rapid/VW. См.ЕТКА LEMFORDER</t>
  </si>
  <si>
    <t>Подшипник аморт.пер.Фаб.2./Rapid/VW. См.ЕТКА Patron НЕ ПОДХОДЯТ!!! Под тонкий шток для аморт KYB 633713</t>
  </si>
  <si>
    <t>Подшипник аморт.пер.Фаб.2./Rapid/VW. См.ЕТКА VAG</t>
  </si>
  <si>
    <t>1K0412249B 6N0412249D</t>
  </si>
  <si>
    <t>Подшипник аморт.пер.Фаб.Окт.2./Superb.2. не оригинал</t>
  </si>
  <si>
    <t>6N0412249D</t>
  </si>
  <si>
    <t>Подшипник аморт.пер.Фаб.Окт.2./Superb.2. оригинал Европа</t>
  </si>
  <si>
    <t>1K0412249B</t>
  </si>
  <si>
    <t>Подшипник аморт.пер.Фаб.Окт.2./Superb.2. оригинал</t>
  </si>
  <si>
    <t>Подшипник аморт.пер.Фаб.Окт.2./Superb.2. оригинал CHINA</t>
  </si>
  <si>
    <t>Подшипник аморт.пер.Фаб.Окт.2./Superb.2.RUVILLE</t>
  </si>
  <si>
    <t>Подшипник аморт.пер.Фаб.Окт.2./Superb.2.SKF</t>
  </si>
  <si>
    <t>Подшипник аморт.пер.Фаб.Окт.2./Superb.2.SNR</t>
  </si>
  <si>
    <t>6U0412249</t>
  </si>
  <si>
    <t>Подшипник аморт.пер.Фав.Фел.(PLC 23-7)</t>
  </si>
  <si>
    <t>Подшипник аморт.пер.Фав.Фел.(PLC 23-7) не оригинал</t>
  </si>
  <si>
    <t>01E141165D</t>
  </si>
  <si>
    <t>Подшипник выжимн.Audi A4RS. VAG.см.ETKA</t>
  </si>
  <si>
    <t>002141128A</t>
  </si>
  <si>
    <t>Подшипник выжимн.в сб. с нажимн.пластиной Фаб.Окт. LUK.см.ETKA</t>
  </si>
  <si>
    <t>Подшипник выжимн.в сб. с нажимн.пластиной Фаб.Окт. SACHS.см.ETKA</t>
  </si>
  <si>
    <t>Подшипник выжимн.в сб. с нажимн.пластиной Фаб.Окт. не ориг.см.ETKA</t>
  </si>
  <si>
    <t>02T141153B/K</t>
  </si>
  <si>
    <t>Подшипник выжимн.в сб. с нажимн.пластиной Фаб.Окт./Roomst. не ориг.см.ETKA</t>
  </si>
  <si>
    <t>Подшипник выжимн.в сб. с нажимн.пластиной Фаб.Окт./Roomst.(ориг.)см.ETKA</t>
  </si>
  <si>
    <t>02T141153F 02T141153Q</t>
  </si>
  <si>
    <t>Подшипник выжимн.в сб. с нажимн.пластиной Фаб.Окт.Окт.5E/Roomst.(ориг.)см.ETKA</t>
  </si>
  <si>
    <t>Подшипник выжимн.в сб. с нажимн.пластиной Фаб.Окт.Окт.5E/Roomst.LUKсм.ETKA</t>
  </si>
  <si>
    <t>Подшипник выжимн.в сб. с нажимн.пластиной Фаб.Окт./Roomst.SACHSсм.ETKA</t>
  </si>
  <si>
    <t>Подшипник выжимн.в сб. с нажимн.пластиной Фаб.Окт.Окт.5E/Roomst.SACHSсм.ETKA</t>
  </si>
  <si>
    <t>02A141165M</t>
  </si>
  <si>
    <t>Подшипник выжимн.Окт. AGN AGU ARZ AZH AGR AHF ASV AQY (NK)</t>
  </si>
  <si>
    <t>Подшипник выжимн.Окт. AGN AGU ARZ AZH AGR AHF ASV AQY (SACHS)</t>
  </si>
  <si>
    <t>02A141165M/G/D</t>
  </si>
  <si>
    <t>Подшипник выжимн.Окт. AGN AGU ARZ AZH AGR AHF ASV AQY(ориг.)</t>
  </si>
  <si>
    <t>02A141165M 02A141165G 02A141165D</t>
  </si>
  <si>
    <t>Подшипник выжимн.Окт. AGN AGU ARZ AZH AGR AHF ASV AQY (SKF)</t>
  </si>
  <si>
    <t>0A5141671R 02M141671A</t>
  </si>
  <si>
    <t>Подшипник выжимн.Окт.2/Окт/Superb.2/VW 1,6D-1,9D-2,0D(ориг.)</t>
  </si>
  <si>
    <t>0A5141671S 0A5141671N</t>
  </si>
  <si>
    <t>Подшипник выжимн.Окт.5E-/Karoq/Kodiaq/Superb.3/Yeti/VW 1,4t/2,0(ориг.)</t>
  </si>
  <si>
    <t>02T141170</t>
  </si>
  <si>
    <t>Подшипник выжимн.Фаб.AUB AUA AZL ASY/1,2</t>
  </si>
  <si>
    <t>02T141170B/C</t>
  </si>
  <si>
    <t>Подшипник выжимн.Фаб.AUB AUA AZL ASY/1,2  SACHS</t>
  </si>
  <si>
    <t>002141170</t>
  </si>
  <si>
    <t>Подшипник выжимн.Фаб.Окт.ARV AQV ATZ AMF AQW AZE AZF,AME(SACHS)</t>
  </si>
  <si>
    <t>Подшипник выжимн.Фаб.Окт.ARV AQV ATZ AMF AQW AZE AZF,AME(ориг.)</t>
  </si>
  <si>
    <t>002141165C</t>
  </si>
  <si>
    <t>Подшипник выжимн.Фав.Фел.(PLC 04-23).LUK</t>
  </si>
  <si>
    <t>Подшипник выжимн.Фав.Фел.(PLC 04-23).SACHS</t>
  </si>
  <si>
    <t>Подшипник выжимн.Фав.Фел.(PLC 04-23).ориг.</t>
  </si>
  <si>
    <t>020141165G</t>
  </si>
  <si>
    <t>Подшипник выжимной Окт.AEE/AKL LUK</t>
  </si>
  <si>
    <t>Подшипник выжимной Окт.AEE/AKL NK</t>
  </si>
  <si>
    <t>Подшипник выжимной Окт.AEE/AKL SACHS</t>
  </si>
  <si>
    <t>Подшипник выжимной Окт.AEE/AKL ориг.</t>
  </si>
  <si>
    <t>056105313C 026105313L</t>
  </si>
  <si>
    <t>Подшипник К/В Окт./VW(АКПП/DSG 6)игольчатый.задний.15х21х15 SACHS</t>
  </si>
  <si>
    <t>SACHS.</t>
  </si>
  <si>
    <t>06B105313D</t>
  </si>
  <si>
    <t>Подшипник К/В Окт./VW(АКПП/DSG 7)игольчатый.задний.15х21х23,6</t>
  </si>
  <si>
    <t>02K311207</t>
  </si>
  <si>
    <t>Подшипник КПП Окт.(вторичного вала)</t>
  </si>
  <si>
    <t>Подшипник КПП Окт.(вторичного вала)SKF</t>
  </si>
  <si>
    <t>020311373D</t>
  </si>
  <si>
    <t>Подшипник КПП Окт.(вторичного вала)игольчатый.задний.22х33х19</t>
  </si>
  <si>
    <t>311405625F</t>
  </si>
  <si>
    <t>Подшипник КПП Окт.(вторичного вала)передний.29х50,29х14,73.SKF(подходит от Фел.задней ступицы)</t>
  </si>
  <si>
    <t>020311123N</t>
  </si>
  <si>
    <t>Подшипник КПП Окт.(первичного вала)задний.26х68х21,6</t>
  </si>
  <si>
    <t>020311125</t>
  </si>
  <si>
    <t>Подшипник КПП Окт.(первичного вала)передний.24х32х18</t>
  </si>
  <si>
    <t>003519185F</t>
  </si>
  <si>
    <t>Подшипник КПП Окт./Окт.2./Фаб./Roomst.(дифференциала)</t>
  </si>
  <si>
    <t>096323981</t>
  </si>
  <si>
    <t>02T311206E 02T311206H</t>
  </si>
  <si>
    <t>Подшипник КПП Окт.2./Фаб./Roomst.(кронштейн с 2-мя подш.)</t>
  </si>
  <si>
    <t>Подшипник КПП Окт.2./Фаб./Roomst.(кронштейн с 2-мя подш.)SKF</t>
  </si>
  <si>
    <t>085311431C</t>
  </si>
  <si>
    <t>Подшипник КПП Окт.2/Фаб./Фаб.2/Superb.2/Yeti.(вторичного вала)игольчатый.задний.</t>
  </si>
  <si>
    <t>Подшипник КПП Окт.2/Фаб./Фаб.2/Superb.2/Yeti.(вторичного вала)игольчатый.задний.INA</t>
  </si>
  <si>
    <t>02T311373J 02T311373G</t>
  </si>
  <si>
    <t>Подшипник КПП Окт.2/Фаб.2/Superb.2/Yeti.(вторичного вала)игольчатый.задний.55х32х18</t>
  </si>
  <si>
    <t>02T311375K 02T311375E</t>
  </si>
  <si>
    <t>Подшипник КПП Окт.2/Фаб.2/Superb.2/Yeti.(первичного вала)игольчатый.задний.21,4х47х17,7</t>
  </si>
  <si>
    <t>Подшипник КПП Фел.1,3 до 07.97г.(вторичного вала)</t>
  </si>
  <si>
    <t>963020597</t>
  </si>
  <si>
    <t>Подшипник КПП Фел.1,3(первичного вала задний)до - 07.97</t>
  </si>
  <si>
    <t>963200599</t>
  </si>
  <si>
    <t>Подшипник КПП Фел.1,3(первичного вала передний)до - 07.97</t>
  </si>
  <si>
    <t>Подшипник КПП Фел.1,3(первичного вала передний)до - 07.97(не ориг.)</t>
  </si>
  <si>
    <t>002311139</t>
  </si>
  <si>
    <t>Подшипник КПП Фел.1,3-1,6/Фаб./Окт.(вторичного вала ближе к главной паре)</t>
  </si>
  <si>
    <t>002519185A</t>
  </si>
  <si>
    <t>Подшипник КПП Фел.1,3-1,6/Фаб./Окт.(дифференциала)</t>
  </si>
  <si>
    <t>002311132A</t>
  </si>
  <si>
    <t>Подшипник КПП Фел.1,3-1,6/Фаб./Окт.игольчатый(первичного вала)</t>
  </si>
  <si>
    <t>002311235A</t>
  </si>
  <si>
    <t>Подшипник КПП Фел.1,6 или 1,3 с 06.97г./Фаб./Окт.(вторичного вала)</t>
  </si>
  <si>
    <t>002311965A</t>
  </si>
  <si>
    <t>Подшипник КПП Фел.1,6 или 1,3 с 06.97г./Фаб./Окт.(первичного вала задний)</t>
  </si>
  <si>
    <t>002311373B</t>
  </si>
  <si>
    <t>Подшипник КПП Фел.1,6 или 1,3 с 06.97г./Фаб./Окт.(первичного вала передний)</t>
  </si>
  <si>
    <t>058115136</t>
  </si>
  <si>
    <t>Подшипник кронштейна вискомуфты вентилятора. Superb/WV</t>
  </si>
  <si>
    <t>ACB35x55x20</t>
  </si>
  <si>
    <t>Подшипник муфты компрессора кондиционера. Окт./Окт.5E- SNR (для MAHLE или DELFI)</t>
  </si>
  <si>
    <t>ACB35x52x20</t>
  </si>
  <si>
    <t>Подшипник муфты компрессора кондиционера. Окт.5E- SNR</t>
  </si>
  <si>
    <t>32BD5220T12DDUCG21</t>
  </si>
  <si>
    <t>Подшипник муфты компрессора кондиционера. Окт./Окт.5E- NSK (для SANDEN но может и другой)</t>
  </si>
  <si>
    <t>NSK</t>
  </si>
  <si>
    <t>8D0598625B</t>
  </si>
  <si>
    <t>Подшипник ступицы задн. (ремкомплект) Audi./VW SNR</t>
  </si>
  <si>
    <t>6U0598625</t>
  </si>
  <si>
    <t>Подшипник ступицы задн. (ремкомплект) Фел. FEBI</t>
  </si>
  <si>
    <t>Подшипник ступицы задн. (ремкомплект) Фел. OPTIMAL</t>
  </si>
  <si>
    <t>Подшипник ступицы задн. (ремкомплект) Фел. RUVILLE</t>
  </si>
  <si>
    <t>Подшипник ступицы задн. (ремкомплект) Фел. SNR</t>
  </si>
  <si>
    <t>Подшипник ступицы задн. (ремкомплект) Фел. VAICO</t>
  </si>
  <si>
    <t>VAICO</t>
  </si>
  <si>
    <t>Подшипник ступицы задн. (ремкомплект) Фел. ZKI</t>
  </si>
  <si>
    <t>ZKI</t>
  </si>
  <si>
    <t>1J0598625</t>
  </si>
  <si>
    <t>Подшипник ступицы задн.Окт.4х4(ориг.)</t>
  </si>
  <si>
    <t>8K0598625 4H0498625 4H0498625A 4H0498625D 4H0498625C 4H0498625E 4H0498625F</t>
  </si>
  <si>
    <t>Подшипник ступицы передний Audi.WV FAG</t>
  </si>
  <si>
    <t>FAG</t>
  </si>
  <si>
    <t>4F0598625A 4F0598625B</t>
  </si>
  <si>
    <t>Подшипник ступицы передний Audi.WV SKF</t>
  </si>
  <si>
    <t>8E0498625A 8E0498625B 4D0498625H</t>
  </si>
  <si>
    <t>Подшипник ступицы передний Audi.WV SNR</t>
  </si>
  <si>
    <t>4B0498625 893498625 893498625A 893498625D 8A0498625</t>
  </si>
  <si>
    <t>Подшипник ступицы передний Superb.Audi.WV.75mm. FEBI</t>
  </si>
  <si>
    <t>Подшипник ступицы передний Superb.Audi.WV.75mm. FLENNOR</t>
  </si>
  <si>
    <t>FLENNOR</t>
  </si>
  <si>
    <t>Подшипник ступицы передний Superb.Audi.WV.75mm. OPTIMAL</t>
  </si>
  <si>
    <t>4A0498625 443498625A</t>
  </si>
  <si>
    <t>Подшипник ступицы передний Superb.Audi.WV.82mm. FEBI</t>
  </si>
  <si>
    <t>Подшипник ступицы передний Superb.Audi.WV.82mm. KRAMME</t>
  </si>
  <si>
    <t>KRAMME</t>
  </si>
  <si>
    <t>8D0498625A</t>
  </si>
  <si>
    <t>Подшипник ступицы передний Superb.Audi.WV.85mm. FLENNOR</t>
  </si>
  <si>
    <t>1J0498625</t>
  </si>
  <si>
    <t>Подшипник ступицы передний Окт.FAG</t>
  </si>
  <si>
    <t>Подшипник ступицы передний Окт.FEBI</t>
  </si>
  <si>
    <t>Подшипник ступицы передний Окт.Finwhale</t>
  </si>
  <si>
    <t>Подшипник ступицы передний Окт.JP</t>
  </si>
  <si>
    <t>Подшипник ступицы передний Окт.MEYLE</t>
  </si>
  <si>
    <t>Подшипник ступицы передний Окт.OPTIMAL</t>
  </si>
  <si>
    <t>Подшипник ступицы передний Окт.SNR</t>
  </si>
  <si>
    <t>Подшипник ступицы передний Окт.STELLOX</t>
  </si>
  <si>
    <t>Подшипник ступицы передний Окт.SWAG</t>
  </si>
  <si>
    <t>6U0407625A</t>
  </si>
  <si>
    <t>Подшипник ступицы передний Фел.FAG</t>
  </si>
  <si>
    <t>Подшипник ступицы передний Фел.FLENNOR</t>
  </si>
  <si>
    <t>Подшипник ступицы передний Фел.JP</t>
  </si>
  <si>
    <t>Подшипник ступицы передний Фел.MEYLE</t>
  </si>
  <si>
    <t>Подшипник ступицы передний Фел.MOOG</t>
  </si>
  <si>
    <t>Подшипник ступицы передний Фел.ABS</t>
  </si>
  <si>
    <t>Подшипник ступицы передний Фел.OPTIMAL</t>
  </si>
  <si>
    <t>Подшипник ступицы передний Фел.RUVILLE</t>
  </si>
  <si>
    <t>6Q0711550</t>
  </si>
  <si>
    <t>Ползун(пласт.рычага)кулисы КПП см.ЕТКА.</t>
  </si>
  <si>
    <t>1U6867769E 33H</t>
  </si>
  <si>
    <t>Полка багажника задняя Окт.01</t>
  </si>
  <si>
    <t>1Z5867769</t>
  </si>
  <si>
    <t>Полка багажника задняя Окт.2</t>
  </si>
  <si>
    <t>050105637</t>
  </si>
  <si>
    <t>Полукольца упорные к/в Окт./Фаб./Roomst./WV./Audi. 1,6 AVU/BFQ/BSE/BSF/AVU номинал KS</t>
  </si>
  <si>
    <t>06A105637A</t>
  </si>
  <si>
    <t>Полукольца упорные к/в Окт./Фаб./Roomst./WV./Audi.номинал (ориг.)</t>
  </si>
  <si>
    <t>026198421</t>
  </si>
  <si>
    <t>Полукольца упорные к/в Окт./Фел./Фаб.(комплект 4шт.)номинал GLYCO</t>
  </si>
  <si>
    <t>Полукольца упорные к/в Окт./Фел./Фаб.(комплект 4шт.)номинал KS</t>
  </si>
  <si>
    <t>WHT000033B</t>
  </si>
  <si>
    <t>Полукольца упорные к/в Окт.2/Superb.2/WV.1,8/2,0номинал (ориг.)</t>
  </si>
  <si>
    <t>6U0407301</t>
  </si>
  <si>
    <t>Полуось лев. Фел. 05.96-09.98</t>
  </si>
  <si>
    <t>6U0407302A</t>
  </si>
  <si>
    <t>Полуось прав. Фав.</t>
  </si>
  <si>
    <t>6U0407302</t>
  </si>
  <si>
    <t>Полуось прав. Фел. 05.96-09.98</t>
  </si>
  <si>
    <t>047121013R</t>
  </si>
  <si>
    <t>Помпа 1,0/1,4Фаб.ARV,AME,AQV,AZE,AQW,ATY,AZF,ATZ</t>
  </si>
  <si>
    <t>Помпа 1,0/1,4Фаб.ARV,AME,AQV,AZE,AQW,ATY,AZF,ATZ  HEPU</t>
  </si>
  <si>
    <t>Помпа 1,0/1,4Фаб.ARV,AME,AQV,AZE,AQW,ATY,AZF,ATZ  LPR</t>
  </si>
  <si>
    <t>Помпа 1,0/1,4Фаб.ARV,AME,AQV,AZE,AQW,ATY,AZF,ATZ  RUVILLE</t>
  </si>
  <si>
    <t>Помпа 1,0/1,4Фаб.ARV,AME,AQV,AZE,AQW,ATY,AZF,ATZ  STELLOX</t>
  </si>
  <si>
    <t>Помпа 1,0/1,4Фаб.ARV,AME,AQV,AZE,AQW,ATY,AZF,ATZ  не ориг.</t>
  </si>
  <si>
    <t>03D121005</t>
  </si>
  <si>
    <t>Помпа 1,2 AMY/AZQ/BMD</t>
  </si>
  <si>
    <t>Помпа 1,2 AMY/AZQ/BMD. GRAF</t>
  </si>
  <si>
    <t>GRAF</t>
  </si>
  <si>
    <t>Помпа 1,2 AMY/AZQ/BMD. MAGNETI MARELLI</t>
  </si>
  <si>
    <t>Помпа 1,2 AMY/AZQ/BMD. OPTIMAL</t>
  </si>
  <si>
    <t>Помпа 1,2 AMY/AZQ/BMD. RUVILLE</t>
  </si>
  <si>
    <t>Помпа 1,2 AMY/AZQ/BMD.(ориг.)</t>
  </si>
  <si>
    <t>030121008D</t>
  </si>
  <si>
    <t>Помпа 1,6 Фел./Окт.АЕЕ DAYCO</t>
  </si>
  <si>
    <t>DAYCO</t>
  </si>
  <si>
    <t>Помпа 1,6 Фел./Окт.АЕЕ FEBI</t>
  </si>
  <si>
    <t>Помпа 1,6 Фел./Окт.АЕЕ HEPU Германия</t>
  </si>
  <si>
    <t>Помпа 1,6 Фел./Окт.АЕЕ INA</t>
  </si>
  <si>
    <t>Помпа 1,6 Фел./Окт.АЕЕ KOLBENSCHMIDT Германия</t>
  </si>
  <si>
    <t>KOLBENSCHMIDT</t>
  </si>
  <si>
    <t>Помпа 1,6 Фел./Окт.АЕЕ RUVILLE Германия</t>
  </si>
  <si>
    <t>054121004</t>
  </si>
  <si>
    <t>Помпа Audi.AAR. HEPU Германия</t>
  </si>
  <si>
    <t>026121005L 026121005K 026121005F 050121010CX</t>
  </si>
  <si>
    <t>Помпа WV.Audi.  RUVILLE</t>
  </si>
  <si>
    <t>5N0965561 7E0965561F</t>
  </si>
  <si>
    <t>Помпа дополнительная Окт.2./Superb.2./Yeti. См.ЕТКА</t>
  </si>
  <si>
    <t>1K0965561F</t>
  </si>
  <si>
    <t>Помпа дополнительная Окт.2./Фаб.2./Superb.2./Yeti. См.ЕТКА</t>
  </si>
  <si>
    <t>1K0965561J</t>
  </si>
  <si>
    <t>Помпа дополнительная Окт.2./Фаб.2./Superb.2./Yeti. См.ЕТКА Можно поставить другую если перевернуть крыльчатку</t>
  </si>
  <si>
    <t>5G0965567A 5Q0965567</t>
  </si>
  <si>
    <t>Помпа дополнительная Окт.5E-./Superb.2./Yeti./VW. 1,2-1,4 См.ЕТКА</t>
  </si>
  <si>
    <t>036121005S/E/B</t>
  </si>
  <si>
    <t>Помпа Окт.1,4/Фаб.1,4 AXP/BCA /AUA/BBY/BBZ/AUB/BKY.  DOLZ</t>
  </si>
  <si>
    <t>DOLZ</t>
  </si>
  <si>
    <t>036121005S 036121005E 036121005B</t>
  </si>
  <si>
    <t>Помпа Окт.1,4/Фаб.1,4 AXP/BCA /AUA/BBY/BBZ/AUB/BKY.  KS</t>
  </si>
  <si>
    <t>Помпа Окт.1,4/Фаб.1,4 AXP/BCA /AUA/BBY/BBZ/AUB/BKY.  RUVILLE</t>
  </si>
  <si>
    <t>036121005S</t>
  </si>
  <si>
    <t>Помпа Окт.1,4/Фаб.1,4 AXP/BCA /AUA/BBY/BBZ/AUB/BKY.  SWAG</t>
  </si>
  <si>
    <t>Помпа Окт.1,4/Фаб.1,4 AXP/BCA /AUA/BBY/BBZ/AUB/BKY. GRAF Германия</t>
  </si>
  <si>
    <t>06B121011Q 06B121011L 06B121011E</t>
  </si>
  <si>
    <t>Помпа Окт.1,6 AEH/AKL/AVU/BFQ/BGU/BSE/BSF/AHL/ARM/ANA/ALZ/ALT/AJP/AQE/ARH.и тд. (ориг.)</t>
  </si>
  <si>
    <t>06B121011L 06B121011E</t>
  </si>
  <si>
    <t>Помпа Окт.1,6 AEH/AKL/AVU/BFQ/BGU/BSE/BSF/AHL/ARM/ANA/ALZ/ALT/AJP/AQE/ARH.и тд. HEPU</t>
  </si>
  <si>
    <t>Помпа Окт.1,6 AEH/AKL/AVU/BFQ/BGU/BSE/BSF/AHL/ARM/ANA/ALZ/ALT/AJP/AQE/ARH.и тд. KS</t>
  </si>
  <si>
    <t>06B121011L 06B121011E 06B121011H</t>
  </si>
  <si>
    <t>Помпа Окт.1,6 AEH/AKL/AVU/BFQ/BGU/BSE/BSF/AHL/ARM/ANA/ALZ/ALT/AJP/AQE/ARH.и тд. OPTIMAL</t>
  </si>
  <si>
    <t>Помпа Окт.1,6 AEH/AKL/AVU/BFQ/BGU/BSE/BSF/AHL/ARM/ANA/ALZ/ALT/AJP/AQE/ARH.и тд. RUVILLE</t>
  </si>
  <si>
    <t>Помпа Окт.1,6 AEH/AKL/AVU/BFQ/BGU/BSE/BSF/AHL/ARM/ANA/ALZ/ALT/AJP/AQE/ARH.и тд. SKF</t>
  </si>
  <si>
    <t>Помпа Окт.1,6 AEH/AKL/AVU/BFQ/BGU/BSE/BSF/AHL/ARM/ANA/ALZ/ALT/AJP/AQE/ARH.и тд. SWAG</t>
  </si>
  <si>
    <t>06A121011T</t>
  </si>
  <si>
    <t>Помпа Окт.1,8 GRAF</t>
  </si>
  <si>
    <t>06A121011L</t>
  </si>
  <si>
    <t>Помпа Окт.1,8 STELLOX</t>
  </si>
  <si>
    <t>Помпа Окт.1,8 SWAG</t>
  </si>
  <si>
    <t>06A121012D 06A121011L</t>
  </si>
  <si>
    <t>Помпа Окт.1,8.HEPU</t>
  </si>
  <si>
    <t>Помпа Окт.1,8.INA</t>
  </si>
  <si>
    <t>Помпа Окт.1,8.LPR</t>
  </si>
  <si>
    <t>Помпа Окт.1,8.PIERBURG</t>
  </si>
  <si>
    <t>Помпа Окт.1,8.RUVILLE</t>
  </si>
  <si>
    <t>06A121012G 06A121012D 06A121011L</t>
  </si>
  <si>
    <t>Помпа Окт.1,8.ориг.</t>
  </si>
  <si>
    <t>038121011/A</t>
  </si>
  <si>
    <t>Помпа Окт.1,9.AGR/AHL/AHF/AGP/ASV/AQM. HEPU</t>
  </si>
  <si>
    <t>06H121026BE 06H121026BF 06H121026CC</t>
  </si>
  <si>
    <t>Помпа Окт.2./Superb.2./Yeti. 1,8t в сб. (корпус) DOMINANT</t>
  </si>
  <si>
    <t>Помпа Окт.2./Superb.2./Yeti. 1,8t в сб. с термостатом Borsehung</t>
  </si>
  <si>
    <t>Помпа Окт.2./Superb.2./Yeti. 1,8t в сб. с термостатом CZ</t>
  </si>
  <si>
    <t>Помпа Окт.2./Superb.2./Yeti. 1,8t в сб. с термостатом HDE</t>
  </si>
  <si>
    <t>Помпа Окт.2./Superb.2./Yeti. 1,8t в сб. с термостатом INA</t>
  </si>
  <si>
    <t>Помпа Окт.2./Superb.2./Yeti. 1,8t в сб. с термостатом INA(металлический корпус)</t>
  </si>
  <si>
    <t>Помпа Окт.2./Superb.2./Yeti. 1,8t в сб. с термостатом PIERBURG/KS</t>
  </si>
  <si>
    <t>PIERBURG/KS</t>
  </si>
  <si>
    <t>06H121026BE 06H121026BF 06H121026CC 06H121026DN</t>
  </si>
  <si>
    <t>Помпа Окт.2./Superb.2./Yeti. 1,8t в сб. с термостатом VAG</t>
  </si>
  <si>
    <t>03C121008H</t>
  </si>
  <si>
    <t>Помпа Окт.2./Superb.2./Yeti./Rapid.VW 1,4t CAXA см.ETKA</t>
  </si>
  <si>
    <t>Помпа Окт.2./Superb.2./Yeti./Rapid.VW 1,4t CAXA см.ETKA HEPU</t>
  </si>
  <si>
    <t>Помпа Окт.2./Superb.2./Yeti./Rapid.VW 1,4t CAXA см.ETKA SKF</t>
  </si>
  <si>
    <t>03C121008F 03C121008C 03C121005D 03C121005K 03C121005L 03C121005S</t>
  </si>
  <si>
    <t>Помпа Окт.2./VW.1,6 BLF/BTS  (ориг.)</t>
  </si>
  <si>
    <t>Помпа Окт.2./VW.1,6 BLF/BTS  KS</t>
  </si>
  <si>
    <t>03C121008J 03C121008F 03C121008C 03C121005D 03C121005K 03C121005L 03C121005S</t>
  </si>
  <si>
    <t>Помпа Окт.2./VW.1,6 BLF/BTS/CFNA  RUVILLE</t>
  </si>
  <si>
    <t>Помпа Окт.2./VW.1,6 BLF/BTS/CFNA  SKF</t>
  </si>
  <si>
    <t>06B121011MX</t>
  </si>
  <si>
    <t>Помпа Окт.2./VW.2,0 (ориг.)</t>
  </si>
  <si>
    <t>06B121011H</t>
  </si>
  <si>
    <t>Помпа Окт.2.WV.BLX/BLR/BLY/BVX/BVY/BVZ/AXW. HEPU</t>
  </si>
  <si>
    <t>03F121004E 03F121004EX</t>
  </si>
  <si>
    <t>Помпа Окт.2.Yeti.Фаб.2./VW 1,2 с 11г.CBZA/CBZB см.ETKA MEYLE</t>
  </si>
  <si>
    <t>Помпа Окт.2.Yeti.Фаб.2./VW 1,2 с 11г.CBZA/CBZB см.ETKA(ориг.)</t>
  </si>
  <si>
    <t>06F121011</t>
  </si>
  <si>
    <t>Помпа Окт.2/WV.Audi.2,0 BWA  HEPU</t>
  </si>
  <si>
    <t>Помпа Окт.2/WV.Audi.2,0 BWA  RUVILLE</t>
  </si>
  <si>
    <t>04E121600AG 04E121600AD 04E121600AP 04E121600AL</t>
  </si>
  <si>
    <t>Помпа Окт.5E-./VW.1,2-1,6 CWVA/CWVB/CJZA/CJZB/CHPA см.ETKA  PIERBURG</t>
  </si>
  <si>
    <t>04E121600CT 04E121600AG 04E121600AD 04E121600AP 04E121600AL</t>
  </si>
  <si>
    <t>Помпа Окт.5E-./VW.1,2-1,6 CWVA/CWVB/CJZA/CJZB/CHPA см.ETKA  ориг.</t>
  </si>
  <si>
    <t>Помпа Окт.5E-./VW.1,2-1,6 CWVA/CWVB/CJZA/CJZB/CHPA см.ETKA  DAYCO</t>
  </si>
  <si>
    <t>04E121116C</t>
  </si>
  <si>
    <t>Помпа Окт.5E-./VW.1,2-1,6 CWVA/CWVB/CJZA/CJZB/CHPA см.ETKA(корпус термостата к помпе (без термостата))Окт.5E-/Superb.3./VW/Audi DOMINANT</t>
  </si>
  <si>
    <t>Помпа Окт.5E-./VW.1,2-1,6 CWVA/CWVB/CJZA/CJZB/CHPA см.ETKA(корпус термостата к помпе (без термостата))Окт.5E-/Superb.3./VW/Audi PUIIMAN</t>
  </si>
  <si>
    <t>PUIIMAN</t>
  </si>
  <si>
    <t>Помпа Окт.5E-./VW.1,2-1,6 CWVA/CWVB/CJZA/CJZB/CHPA см.ETKA(сама помпа без корпуса)  H&amp;Q</t>
  </si>
  <si>
    <t>Помпа Окт.5E-./VW.1,2-1,6 CWVA/CWVB/CJZA/CJZB/CHPA см.ETKA(сама помпа без корпуса)  SKF</t>
  </si>
  <si>
    <t>Помпа Окт.5E-./VW.1,2-1,6 CWVA/CWVB/CJZA/CJZB/CHPA см.ETKA(сама помпа без корпуса)  STELLOX</t>
  </si>
  <si>
    <t>Помпа Окт.5E-./VW.1,2-1,6 CWVA/CWVB/CJZA/CJZB/CHPA см.ETKA(сама помпа без корпуса)  VIKA</t>
  </si>
  <si>
    <t>06L121111M</t>
  </si>
  <si>
    <t>Помпа Окт.5E-./VW.1,8-2,0 (в сборе с помпой и ремнем) INA</t>
  </si>
  <si>
    <t>Помпа Окт.5E-./VW.1,8-2,0(с электротермостатом)</t>
  </si>
  <si>
    <t>03C121004J</t>
  </si>
  <si>
    <t>Помпа Фаб.1,4 с 11г.CAVE/CTHE/VW см.ETKA(ориг.)</t>
  </si>
  <si>
    <t>047121011B</t>
  </si>
  <si>
    <t>Помпа Фел.1,3 инж. MEYLE (6 ручейковая)</t>
  </si>
  <si>
    <t>047121011</t>
  </si>
  <si>
    <t>Помпа Фел.1,3 инж. NOVA (4 ручейковая)</t>
  </si>
  <si>
    <t>047121011A</t>
  </si>
  <si>
    <t>Помпа Фел.1,3 карб. DOLZ</t>
  </si>
  <si>
    <t>Помпа Фел.1,3 карб. HANS PRIES</t>
  </si>
  <si>
    <t>Помпа Фел.1,3 карб. HEPU</t>
  </si>
  <si>
    <t>Помпа Фел.1,3 карб. LPR</t>
  </si>
  <si>
    <t>Помпа Фел.1,3 карб. NOVA/VIKA</t>
  </si>
  <si>
    <t>Помпа Фел.1,3 карб. RUVILLE</t>
  </si>
  <si>
    <t>Помпа Фел.1,3 карб. STELLOX</t>
  </si>
  <si>
    <t>Помпа Фел.1,3 карб.GRAF</t>
  </si>
  <si>
    <t>028121004</t>
  </si>
  <si>
    <t>Помпа Фел.WV.Audi.1,9D.AFF/1Z/AHU/AHH/AFN/AVG/AEF/AEY/ALE/AKU/AHG/AGD/ASX/1YAAZ. STELLOX</t>
  </si>
  <si>
    <t>115940201</t>
  </si>
  <si>
    <t>Поплавок карб.Фел.</t>
  </si>
  <si>
    <t>6RU809605A</t>
  </si>
  <si>
    <t>Порог + передняя + центральная стойка VW Polo с 10г.лев.  (седан)</t>
  </si>
  <si>
    <t>1J4809835A</t>
  </si>
  <si>
    <t>Порог VW Golf 4 лев.(5дв) Potrukus Польша</t>
  </si>
  <si>
    <t>Potrukus</t>
  </si>
  <si>
    <t>1J4809836A</t>
  </si>
  <si>
    <t>Порог VW Golf 4 прав.(5дв) Potrukus Польша</t>
  </si>
  <si>
    <t>1Z5809605E</t>
  </si>
  <si>
    <t>Порог левый Окт.2.</t>
  </si>
  <si>
    <t>1U6809605H</t>
  </si>
  <si>
    <t>Порог левый Окт.ориг.</t>
  </si>
  <si>
    <t>Порог левый Окт.Тайвань</t>
  </si>
  <si>
    <t>6Y6809605K</t>
  </si>
  <si>
    <t>Порог левый Фаб.</t>
  </si>
  <si>
    <t>5J6809605D</t>
  </si>
  <si>
    <t>Порог левый Фаб.2.</t>
  </si>
  <si>
    <t>6U0809383G</t>
  </si>
  <si>
    <t>Порог левый Фел.</t>
  </si>
  <si>
    <t>1Z5809606E</t>
  </si>
  <si>
    <t>Порог правый Окт.2.</t>
  </si>
  <si>
    <t>1U6809606H</t>
  </si>
  <si>
    <t>Порог правый Окт.Тайвань</t>
  </si>
  <si>
    <t>6Y6809606K</t>
  </si>
  <si>
    <t>Порог правый Фаб.</t>
  </si>
  <si>
    <t>6U0809384G</t>
  </si>
  <si>
    <t>Порог правый Фел.</t>
  </si>
  <si>
    <t>036107065DH 036107065FB 03C107065DG</t>
  </si>
  <si>
    <t xml:space="preserve">Поршневая группа / к-кт на 1 поршень /Окт./Rapid/Фаб/VW- 1,6  CFNA/CLSA Borsehung            </t>
  </si>
  <si>
    <t>036107065AT 001</t>
  </si>
  <si>
    <t xml:space="preserve">Поршневая группа / к-кт на 1 поршень /Окт./VW- 1,4 AUA/AUB/BCA/AXP/BBZ +0,5  UNITED MOTORS            </t>
  </si>
  <si>
    <t>UNITED MOTORS</t>
  </si>
  <si>
    <t>06A107065BJ 06A107065N 06A107065BN</t>
  </si>
  <si>
    <t xml:space="preserve">Поршневая группа / к-кт на 1 поршень /Окт./VW- 1,6 BSE/BSF/AVU/BFQ/BGU  KS            </t>
  </si>
  <si>
    <t xml:space="preserve">Поршневая группа / к-кт на 1 поршень /Окт./VW- 1,6 BSE/BSF/AVU/BFQ/BGU +0,5  YENMAK            </t>
  </si>
  <si>
    <t>YENMAK</t>
  </si>
  <si>
    <t xml:space="preserve">Поршневая группа / к-кт на 1 поршень /Окт./VW- 1,6 BSE/BSF/AVU/BFQ/BGU STD  YENMAK            </t>
  </si>
  <si>
    <t>115000311</t>
  </si>
  <si>
    <t xml:space="preserve">Поршневая группа / комплект /FEL 1,3  KS            </t>
  </si>
  <si>
    <t xml:space="preserve">Поршневая группа / комплект /FEL 1,3  VIKA           </t>
  </si>
  <si>
    <t xml:space="preserve">Поршневая группа / комплект /FEL 1,3  ориг.         </t>
  </si>
  <si>
    <t>036107065DH</t>
  </si>
  <si>
    <t xml:space="preserve">Поршневая группа / комплект /Окт./Rapid/Фаб/VW- 1,6  Borsehung            </t>
  </si>
  <si>
    <t>033 04 01</t>
  </si>
  <si>
    <t xml:space="preserve">Поршневая группа / комплект /Окт./VW AGU/AUM (ремонт+0,25)  MAHLE         </t>
  </si>
  <si>
    <t>94553620</t>
  </si>
  <si>
    <t xml:space="preserve">Поршневая группа / комплект /Окт./Фел. AEE (ремонт+0,5)  KS         </t>
  </si>
  <si>
    <t>030 42 02</t>
  </si>
  <si>
    <t xml:space="preserve">Поршневая группа / комплект /Окт./Фел. AEE (ремонт+0,5)  MAHLE         </t>
  </si>
  <si>
    <t>06H107065DL</t>
  </si>
  <si>
    <t xml:space="preserve">Поршневая группа / комплект /Окт.2./VW 1,8t  KS            </t>
  </si>
  <si>
    <t>06H107065BK 06H107065BS</t>
  </si>
  <si>
    <t>04E107065FD</t>
  </si>
  <si>
    <t xml:space="preserve">Поршневая группа / комплект /Окт.5E- 1,6  Borsehung            </t>
  </si>
  <si>
    <t>047198075D</t>
  </si>
  <si>
    <t xml:space="preserve">Поршневая группа / комплект /Фаб.1,4  VIKA           </t>
  </si>
  <si>
    <t>1Z5867501R2AV</t>
  </si>
  <si>
    <t>Потолок Окт.2.х/б.(светло бежевый)</t>
  </si>
  <si>
    <t>5EU867501C2AV</t>
  </si>
  <si>
    <t>Потолок Окт.5E-.х/б.(светло бежевый)</t>
  </si>
  <si>
    <t>1U6867501AJ2PK</t>
  </si>
  <si>
    <t>Потолок Окт.х/б.(светло бежевый)</t>
  </si>
  <si>
    <t xml:space="preserve">Предохранители обычн.к-т 6шт.в блистере 5А-30А </t>
  </si>
  <si>
    <t>Предохранители обычн+мал+на плату.к-т 18шт.в блистере 5А-30А</t>
  </si>
  <si>
    <t>ZH103-128</t>
  </si>
  <si>
    <t>Предохранитель (сопротивления отопителя) Фаб.Фаб.2./Окт.Окт.2.</t>
  </si>
  <si>
    <t>N  10424905</t>
  </si>
  <si>
    <t>Предохранитель 110А(на плату АКБ)</t>
  </si>
  <si>
    <t>N  10525508</t>
  </si>
  <si>
    <t>Предохранитель 150А(на блок предохр) Окт.2./Superb.2.</t>
  </si>
  <si>
    <t>N  10424907</t>
  </si>
  <si>
    <t>Предохранитель 175А(на плату АКБ)</t>
  </si>
  <si>
    <t>N  10525509</t>
  </si>
  <si>
    <t>Предохранитель 30А(на блок предохр) Окт.2./Superb.2.</t>
  </si>
  <si>
    <t>N  10424901</t>
  </si>
  <si>
    <t>Предохранитель 30А(на плату АКБ)</t>
  </si>
  <si>
    <t>5Q0937629C</t>
  </si>
  <si>
    <t>Предохранитель 400А(на блок предохр) Окт.5E-./VW.</t>
  </si>
  <si>
    <t>N  10525501</t>
  </si>
  <si>
    <t>Предохранитель 40А(на блок предохр) Окт.2./Superb.2.</t>
  </si>
  <si>
    <t>N  10424902</t>
  </si>
  <si>
    <t>Предохранитель 40А(на плату АКБ)</t>
  </si>
  <si>
    <t>Предохранитель 40А(на плату АКБ) HP</t>
  </si>
  <si>
    <t>N  10525502</t>
  </si>
  <si>
    <t>Предохранитель 50А(на блок предохр) Окт.2./Superb.2.</t>
  </si>
  <si>
    <t>N  10424903</t>
  </si>
  <si>
    <t>Предохранитель 50А(на плату АКБ)</t>
  </si>
  <si>
    <t>Предохранитель 50А(на плату АКБ)HC-Cargo</t>
  </si>
  <si>
    <t>HC-Cargo</t>
  </si>
  <si>
    <t>N  10525504</t>
  </si>
  <si>
    <t>Предохранитель 70А(на блок предохр) Окт.2./Superb.2.</t>
  </si>
  <si>
    <t>N  10525505</t>
  </si>
  <si>
    <t>Предохранитель 80А(на блок предохр) Окт.2./Superb.2.</t>
  </si>
  <si>
    <t>N  10424904</t>
  </si>
  <si>
    <t>Предохранитель 80А(на плату АКБ)</t>
  </si>
  <si>
    <t>N 10261503</t>
  </si>
  <si>
    <t>Предохранитель мал.10А</t>
  </si>
  <si>
    <t>N 10261507</t>
  </si>
  <si>
    <t>Предохранитель мал.15А</t>
  </si>
  <si>
    <t>N 10261501</t>
  </si>
  <si>
    <t>Предохранитель мал.5А</t>
  </si>
  <si>
    <t>N 10261502</t>
  </si>
  <si>
    <t>Предохранитель мал.7,5А</t>
  </si>
  <si>
    <t>N 01713111</t>
  </si>
  <si>
    <t>Предохранитель обычн.10А</t>
  </si>
  <si>
    <t>N 01713112</t>
  </si>
  <si>
    <t>Предохранитель обычн.15А</t>
  </si>
  <si>
    <t>N 01713113</t>
  </si>
  <si>
    <t>Предохранитель обычн.20А</t>
  </si>
  <si>
    <t>N 01713114</t>
  </si>
  <si>
    <t>Предохранитель обычн.25А</t>
  </si>
  <si>
    <t>N 01713115</t>
  </si>
  <si>
    <t>Предохранитель обычн.30А</t>
  </si>
  <si>
    <t>1K0937629</t>
  </si>
  <si>
    <t>Предохранительный блок 150А(на блок предохр) Окт.2.</t>
  </si>
  <si>
    <t>1K0937629A</t>
  </si>
  <si>
    <t>Предохранительный блок 200А(на блок предохр) Окт.2.</t>
  </si>
  <si>
    <t>047198026</t>
  </si>
  <si>
    <t>Привод ГРМ в сб.(цепная пара) Фаб.</t>
  </si>
  <si>
    <t>6U0198026</t>
  </si>
  <si>
    <t>Привод ГРМ в сб.(цепная пара) Фав.Фел.d32 (не ориг.)</t>
  </si>
  <si>
    <t>Привод ГРМ в сб.(цепная пара) Фав.Фел.d32 JP</t>
  </si>
  <si>
    <t>6U0198026A</t>
  </si>
  <si>
    <t>Привод ГРМ в сб.(цепная пара) Фел.М-98 d30 (не ориг.)</t>
  </si>
  <si>
    <t>1K0407271DE</t>
  </si>
  <si>
    <t>Привод колесн. лев. в сборе WV Golf/Passat B6/CC(6ступ авт.CBTA/CBUA/BZB/CDAA/CDAB) см.ETKA. (ориг.)</t>
  </si>
  <si>
    <t>5N0407761N</t>
  </si>
  <si>
    <t>Привод колесн. лев. в сборе WV Tiguan(6 ступ авт.CAWA/CAWB/CCTA/CCZA/CCZC) (ориг.)</t>
  </si>
  <si>
    <t xml:space="preserve">1J0407271Q </t>
  </si>
  <si>
    <t>Привод колесн. лев. в сборе Окт.1,6 VIKA</t>
  </si>
  <si>
    <t xml:space="preserve">1J0407271CH </t>
  </si>
  <si>
    <t>Привод колесн. лев. в сборе Окт.1,8Т. VIKA</t>
  </si>
  <si>
    <t>1K0407271AP</t>
  </si>
  <si>
    <t>Привод колесн. лев. в сборе Окт.2./WV Golf(5 ступ мех.BCA/BKG/BLN/BUD/CGGA) см.ETKA. (ориг.)</t>
  </si>
  <si>
    <t>1K0407271DJ</t>
  </si>
  <si>
    <t>Привод колесн. лев. в сборе Окт.2./WV Golf/Jeta(5 ступ мех.BGU/BSE/BSF/CCSA/CHGA/CMXA) см.ETKA. (ориг.)</t>
  </si>
  <si>
    <t>1K0407271JA</t>
  </si>
  <si>
    <t>Привод колесн. лев. в сборе Окт.2./Yeti/WV Golf/Eos(6 ступ мех.CAXA) см.ETKA. (ориг.)</t>
  </si>
  <si>
    <t>5N0407763N 3C0407451FV 3C0407271AJ 3AB407271</t>
  </si>
  <si>
    <t>Привод колесн. лев. в сборе Окт.2.см.ETKA. Borsehung</t>
  </si>
  <si>
    <t xml:space="preserve">1K0407271CQ </t>
  </si>
  <si>
    <t>Привод колесн. лев. в сборе Окт.2.см.ETKA. VIKA</t>
  </si>
  <si>
    <t>6R0407763F</t>
  </si>
  <si>
    <t>Привод колесн. лев. в сборе Фаб.2./Roomst.2./WV POLO(6 ступ акпп.BTS/CFNA/CLSA)пер.прив. см.ETKA. (ориг.)</t>
  </si>
  <si>
    <t xml:space="preserve">6Q0407271BC </t>
  </si>
  <si>
    <t>Привод колесн. лев. в сборе Фаб.VIKA</t>
  </si>
  <si>
    <t xml:space="preserve">6U0407271F </t>
  </si>
  <si>
    <t>Привод колесн. лев. в сборе Фел.</t>
  </si>
  <si>
    <t>6R0407764F</t>
  </si>
  <si>
    <t>Привод колесн. прав. в сборе WV POLO с 10г.(6 ступ акпп.CFNA/CLSA)пер.прив. (ориг.)</t>
  </si>
  <si>
    <t>5N0407764N</t>
  </si>
  <si>
    <t>Привод колесн. прав. в сборе WV Tiguan(6 ступ мех.BWK/CAVA/CBAA/CBAB/CFFA/CFFB/CAVD) (ориг.)</t>
  </si>
  <si>
    <t xml:space="preserve">1J0407272BL </t>
  </si>
  <si>
    <t>Привод колесн. прав. в сборе Окт.1,6 VIKA</t>
  </si>
  <si>
    <t xml:space="preserve">1J0407272CT </t>
  </si>
  <si>
    <t>Привод колесн. прав. в сборе Окт.1,8Т. VIKA</t>
  </si>
  <si>
    <t>1K0407272GE 1K0407272LC</t>
  </si>
  <si>
    <t>Привод колесн. прав. в сборе Окт.2./Superb.2./WV Golf/Passat B6/CC(6 ступ акпп.CDAB)пер.прив. (ориг.)</t>
  </si>
  <si>
    <t>1K0407272DM 1K0407272BS</t>
  </si>
  <si>
    <t>Привод колесн. прав. в сборе Окт.2./WV Golf(5 ступ мех.BCA/BKG/BLN/BUD/CGGA) (ориг.)</t>
  </si>
  <si>
    <t>1K0407272NN</t>
  </si>
  <si>
    <t>Привод колесн. прав. в сборе Окт.2./Yeti.(6 ступ мех.CAXA/CBZB)пер.прив. (ориг.)</t>
  </si>
  <si>
    <t>1K0407272QT 5Q0407272BN 5Q0407762 X</t>
  </si>
  <si>
    <t>Привод колесн. прав. в сборе Окт.2./Yeti.(DSG)пер.прив.+CBZB (ориг.)</t>
  </si>
  <si>
    <t>Привод колесн. прав. в сборе Окт.2./Yeti.(DSG)пер.прив.+CBZB SOLLO</t>
  </si>
  <si>
    <t>1K0407272JT</t>
  </si>
  <si>
    <t>Привод колесн. прав. в сборе Окт.2.Окт.5E- 1,6л(механика) (ориг.)</t>
  </si>
  <si>
    <t>5Q0407272CC 1K0407272JT</t>
  </si>
  <si>
    <t>Привод колесн. прав. в сборе Окт.2.Окт.5E- 1,6л(механика) VIKA</t>
  </si>
  <si>
    <t>1K0407272KB 1K0407272FS 1K0407452QX</t>
  </si>
  <si>
    <t>Привод колесн. прав. в сборе Окт.2.см.ETKA. VIKA</t>
  </si>
  <si>
    <t>6Q0407272BG</t>
  </si>
  <si>
    <t>Привод колесн. прав. в сборе Фаб.(без Гура)VIKA</t>
  </si>
  <si>
    <t>6Q0407272EP</t>
  </si>
  <si>
    <t>Привод колесн. прав. в сборе Фаб.2./Roomst.2./WV POLO(6 ступ акпп.BTS/CFNA/CLSA/BUD)пер.прив. (ориг.)</t>
  </si>
  <si>
    <t>6Q0407272BH/BD</t>
  </si>
  <si>
    <t>Привод колесн. прав. в сборе Фаб.VIKA</t>
  </si>
  <si>
    <t>6U0407272F</t>
  </si>
  <si>
    <t>Привод колесн. прав. в сборе Фел.</t>
  </si>
  <si>
    <t>002409191</t>
  </si>
  <si>
    <t>Привод спидометра.Фел.(железн.)</t>
  </si>
  <si>
    <t>002409191B</t>
  </si>
  <si>
    <t>Привод спидометра.Фел.(не ориг.)</t>
  </si>
  <si>
    <t>Привод спидометра.Фел.(ориг.)</t>
  </si>
  <si>
    <t>047115260A</t>
  </si>
  <si>
    <t>Привод трамблера Фел.</t>
  </si>
  <si>
    <t>1E0919341B</t>
  </si>
  <si>
    <t>Прикуриватель (гнездо) Окт./Окт.2./Фаб.Фаб.2.(с лампочкой)</t>
  </si>
  <si>
    <t>1K0919309</t>
  </si>
  <si>
    <t>Прикуриватель (гнездо) Фаб./Румстер Комби/Седан (в багажнике)</t>
  </si>
  <si>
    <t>6U0919309</t>
  </si>
  <si>
    <t>Прикуриватель (гнездо) Фел.</t>
  </si>
  <si>
    <t>6Y0919341</t>
  </si>
  <si>
    <t>Прикуриватель (ободок для гнезда) Окт./Окт.2./Фаб.Фаб.2.(без лампочки)</t>
  </si>
  <si>
    <t>1U0919305A</t>
  </si>
  <si>
    <t>Прикуриватель Окт.</t>
  </si>
  <si>
    <t>1Z0919305A</t>
  </si>
  <si>
    <t>Прикуриватель Окт.2Фаб.2</t>
  </si>
  <si>
    <t>1J0919307</t>
  </si>
  <si>
    <t>Прикуриватель Окт.Фаб.</t>
  </si>
  <si>
    <t>6U0919305A</t>
  </si>
  <si>
    <t>Прикуриватель Фел.</t>
  </si>
  <si>
    <t>6U0857328</t>
  </si>
  <si>
    <t>Прикуриватель(держатель гнезда)Фел.</t>
  </si>
  <si>
    <t>11131273093</t>
  </si>
  <si>
    <t>Пробка сливная поддона картера  М12х1,5х25,5 FEBI</t>
  </si>
  <si>
    <t>N  90820901</t>
  </si>
  <si>
    <t>Пробка сливная поддона картера  Фел.1,3  M16*1,5</t>
  </si>
  <si>
    <t>Пробка сливная поддона картера  Фел.1,3  M16*1,5 FA1</t>
  </si>
  <si>
    <t>01V321377</t>
  </si>
  <si>
    <t xml:space="preserve">Пробка сливная поддона картера АКПП. Superb.2/VW </t>
  </si>
  <si>
    <t>WHT008996</t>
  </si>
  <si>
    <t>Пробка сливная поддона картера АКПП. Окт.A8./VW.</t>
  </si>
  <si>
    <t>WHT000310A</t>
  </si>
  <si>
    <t xml:space="preserve">Пробка сливная поддона картера АКПП. Окт.Окт.2.Окт.5E-/Фаб./Roomst./VW. (с шайбой)PULLMAN </t>
  </si>
  <si>
    <t xml:space="preserve">Пробка сливная поддона картера АКПП. Окт.Окт.2.Окт.5E-/Фаб./Roomst./VW </t>
  </si>
  <si>
    <t>N  90414203 N  90281802 N  90414201</t>
  </si>
  <si>
    <t>Пробка сливная поддона картера АКПП./муфты HALDREX Окт./Фаб./Roomst./VW (с шайбой) FEBI</t>
  </si>
  <si>
    <t>Пробка сливная поддона картера АКПП./муфты HALDREX Окт./Фаб./Roomst./VW (использовать с шайбой N  01381105)</t>
  </si>
  <si>
    <t>N  90813202 N  90820901</t>
  </si>
  <si>
    <t>Пробка сливная поддона картера Окт./Фаб./Roomst. М14х1,5х22</t>
  </si>
  <si>
    <t>Пробка сливная поддона картера Окт./Фаб./Roomst. М14х1,5х22 FEBI</t>
  </si>
  <si>
    <t>Пробка сливная поддона картера Окт./Фаб./Roomst. М14х1,5х22 JP</t>
  </si>
  <si>
    <t>Пробка сливная поддона картера Окт./Фаб./Roomst. М16х2х22 ремонтная</t>
  </si>
  <si>
    <t>Пробка сливная поддона картера Окт./Фаб./Roomst./Фел. М15х1,5х20 ремонтная(набор)</t>
  </si>
  <si>
    <t>Пробка сливная поддона картера Окт./Фаб./Roomst./Фел. М16х1,5х35 ремонтная</t>
  </si>
  <si>
    <t>N  91167901</t>
  </si>
  <si>
    <t>Пробка сливная поддона картера Окт.2./Superb.2/Yeti.1,8/2,0 М14х1,5х22</t>
  </si>
  <si>
    <t>Пробка сливная поддона картера Окт.2./Superb.2/Yeti.1,8/2,0 М14х1,5х22 FEBI(под звездочку))</t>
  </si>
  <si>
    <t>N  0160276</t>
  </si>
  <si>
    <t>Пробка сливная поддона картера Окт.2/Фаб.1,2/Roomst.1,2 М14х1,5(под шестигранник)</t>
  </si>
  <si>
    <t>06L103801</t>
  </si>
  <si>
    <t>Пробка сливная поддона картера Окт.3/Superb.3./Yeti/Rapid./VW 1,8-2,0 (пластик)</t>
  </si>
  <si>
    <t>Пробка сливная поддона картера Окт.3/Superb.3./Yeti/Rapid./VW 1,8-2,0 (пластик)MASUMA</t>
  </si>
  <si>
    <t>Пробка сливная поддона картера Окт.3/Superb.3./Yeti/Rapid./VW 1,8-2,0 (пластик)AVERS</t>
  </si>
  <si>
    <t>1J0971349GN</t>
  </si>
  <si>
    <t>Провод генератор - плата предохранителей Окт.</t>
  </si>
  <si>
    <t>000979133E 000979131E 000979131EA</t>
  </si>
  <si>
    <t>Провод корпуса плоского разьема мама сечение 0,75 ширина мамы 2,8 Carden</t>
  </si>
  <si>
    <t>Carden</t>
  </si>
  <si>
    <t>Провод корпуса плоского разьема мама сечение 1 ширина мамы 2,8 TE Parts</t>
  </si>
  <si>
    <t>TE Parts</t>
  </si>
  <si>
    <t>000979134EA</t>
  </si>
  <si>
    <t>Провод корпуса плоского разьема папа + папа сечение 1 ширина папы 2,8</t>
  </si>
  <si>
    <t>000979159EA</t>
  </si>
  <si>
    <t>Провод корпуса плоского разьема мама + мама сечение 1 толщина мамы 1,5</t>
  </si>
  <si>
    <t>000979040E</t>
  </si>
  <si>
    <t>Провод корпуса плоского разьема мама + мама сечение 0,5 толщина мамы 1,6</t>
  </si>
  <si>
    <t>000979025HA</t>
  </si>
  <si>
    <t>Провод корпуса плоского разьема мама + мама сечение 0,5 толщина мамы 1</t>
  </si>
  <si>
    <t>000979010E</t>
  </si>
  <si>
    <t>Провод корпуса плоского разьема мама + мама сечение 0,5 толщина мамы 0,63</t>
  </si>
  <si>
    <t>000979237E</t>
  </si>
  <si>
    <t>Провод корпуса плоского разьема мама + мама сечение 2,5 толщина мамы 2,8</t>
  </si>
  <si>
    <t>000979132E</t>
  </si>
  <si>
    <t>Провод корпуса плоского разьема папа + папа (датчика износа колодок)1х1,5</t>
  </si>
  <si>
    <t>000979227E</t>
  </si>
  <si>
    <t>Провод корпуса плоского разьема(сопр.отопителя)</t>
  </si>
  <si>
    <t>Провод с клемой мама</t>
  </si>
  <si>
    <t>Nord Yada</t>
  </si>
  <si>
    <t>Провод с корпусом для предохранителя Nord Yada</t>
  </si>
  <si>
    <t>Автоэлектроника</t>
  </si>
  <si>
    <t>Провод с корпусом для предохранителя Автоэлектроника</t>
  </si>
  <si>
    <t xml:space="preserve">Провода в/в (к-т) Audi A3.AGN /BREMI/  </t>
  </si>
  <si>
    <t>078905113</t>
  </si>
  <si>
    <t xml:space="preserve">Провода в/в (к-т) Superb.2,8.V6./Passat./Audi.AMX/ATX/AGE/ATQ/BBG/ACK/ALG/APR/AQD  /BREMI/ </t>
  </si>
  <si>
    <t>Провода в/в (к-т) Окт.1,4/Фаб.16клап.AXP/BCA/AUA/BBY/BKY</t>
  </si>
  <si>
    <t>03F905409C</t>
  </si>
  <si>
    <t xml:space="preserve">Провода в/в (к-т) Окт.2/Фаб.2/Yeti 1,2.NGK  </t>
  </si>
  <si>
    <t xml:space="preserve">Провода в/в (к-т) Окт.2/Фаб.2/Yeti 1,2.VAG  </t>
  </si>
  <si>
    <t xml:space="preserve">Провода в/в (к-т) Окт.2/Фаб.2/Yeti 1,2.BREMI  </t>
  </si>
  <si>
    <t xml:space="preserve">Провода в/в (к-т) Окт.2/Фаб.2/Yeti 1,2.TESLA  </t>
  </si>
  <si>
    <t>Провода в/в (к-т) Окт.2/Фаб.2/Yeti 1,2.TESLA  (эконом)плохие пробивают!</t>
  </si>
  <si>
    <t>06A905409L 06A905409F</t>
  </si>
  <si>
    <t xml:space="preserve">Провода в/в (к-т) Окт.AEH/AKL/AQY  /BERU/ </t>
  </si>
  <si>
    <t xml:space="preserve">Провода в/в (к-т) Окт.AEH/AKL/AQY  /BREMI/ </t>
  </si>
  <si>
    <t>0934</t>
  </si>
  <si>
    <t xml:space="preserve">Провода в/в (к-т) Окт.AEH/AKL/AQY  /NGK/ </t>
  </si>
  <si>
    <t>T674C</t>
  </si>
  <si>
    <t xml:space="preserve">Провода в/в (к-т) Окт.AEH/AKL/AQY  /TESLA/ </t>
  </si>
  <si>
    <t>06A905409G</t>
  </si>
  <si>
    <t xml:space="preserve">Провода в/в (к-т) Окт.AGN /TESLA/  </t>
  </si>
  <si>
    <t xml:space="preserve">Провода в/в (к-т) Окт.AGN.NGK  </t>
  </si>
  <si>
    <t>T076B T854C</t>
  </si>
  <si>
    <t xml:space="preserve">Провода в/в (к-т) Окт.AVU/BFQ/ Окт.II BGU/BSE/BSF  /TESLA/ </t>
  </si>
  <si>
    <t>T633C</t>
  </si>
  <si>
    <t>Провода в/в (к-т) Окт.АЕЕ /TESLA/</t>
  </si>
  <si>
    <t>007901726S</t>
  </si>
  <si>
    <t>Провода в/в (к-т) Фел 1,3карб(оригинал)</t>
  </si>
  <si>
    <t>3WN 191 94.29</t>
  </si>
  <si>
    <t>Провода в/в (к-т) Фел 1,3карб.TESLA  силикон.</t>
  </si>
  <si>
    <t>3WN 196 42.69</t>
  </si>
  <si>
    <t xml:space="preserve">Провода в/в (к-т) Фел.АЕЕ /TESLA/ </t>
  </si>
  <si>
    <t>ABU69</t>
  </si>
  <si>
    <t>Провода в/в (к-т) Фел.АЕЕ. JANMOR</t>
  </si>
  <si>
    <t>JANMOR</t>
  </si>
  <si>
    <t>N  10070202</t>
  </si>
  <si>
    <t xml:space="preserve">Провода в/в (к-т.4шт.) Audi 80 1,6ABB/100 1,6;2,0 AAD,ABK/A4 1,6;2,0 ADT/A6  2,0 AAE.см.ETKA.TESLA  </t>
  </si>
  <si>
    <t>078905531A - 078905536A</t>
  </si>
  <si>
    <t xml:space="preserve">Провода в/в (к-т.6шт.) Audi 2,6;2,8 ABC,AAH,ACZ, AEJ   80,100,A6,A8.см.ETKA.TESLA  </t>
  </si>
  <si>
    <t>04C905199E</t>
  </si>
  <si>
    <t>Провода в/в Окт.5E-/Kodiaq/VW(наконечник)SAT</t>
  </si>
  <si>
    <t>Провода в/в Окт.5E-/VW(наконечник)</t>
  </si>
  <si>
    <t>058905447C</t>
  </si>
  <si>
    <t>Провода в/в Окт.AGU(наконечник)</t>
  </si>
  <si>
    <t>095323971</t>
  </si>
  <si>
    <t>Прокладка АКПП (7x2)VAG</t>
  </si>
  <si>
    <t>WHT001905</t>
  </si>
  <si>
    <t>Прокладка балансировочного вала передняя 1,8/2,0 (10,3x2,4)VAG</t>
  </si>
  <si>
    <t>1J0919133</t>
  </si>
  <si>
    <t>Прокладка бензонасоса Окт./Фаб/Roomster PIERBURG</t>
  </si>
  <si>
    <t>Прокладка бензонасоса Окт./Фаб/Roomster QF</t>
  </si>
  <si>
    <t>047127215A</t>
  </si>
  <si>
    <t>Прокладка бензонасоса термоиз.Фел.1,3 не ориг</t>
  </si>
  <si>
    <t>Прокладка бензонасоса термоиз.Фел.1,3(ориг.)</t>
  </si>
  <si>
    <t>047127113 6U0127113</t>
  </si>
  <si>
    <t>Прокладка бензонасоса тонк.Фел.1,3 не ориг</t>
  </si>
  <si>
    <t>047127113</t>
  </si>
  <si>
    <t>Прокладка бензонасоса тонк.Фел.1,3</t>
  </si>
  <si>
    <t>06F198107A</t>
  </si>
  <si>
    <t xml:space="preserve">Прокладка в крышку дв-ля (ЦЕПИ2,0)Окт.2/Ауди (комплект 3шт.)                       </t>
  </si>
  <si>
    <t>038145215</t>
  </si>
  <si>
    <t>Прокладка ваккуумного насоса  1,9/2,0D VAG</t>
  </si>
  <si>
    <t>06H103121J</t>
  </si>
  <si>
    <t xml:space="preserve">Прокладка ваккуумного насоса Окт.2/5E/VW </t>
  </si>
  <si>
    <t>Прокладка ваккуумного насоса Окт.2/5E/VW  ELWIS ROYAL</t>
  </si>
  <si>
    <t>06D145117</t>
  </si>
  <si>
    <t>Прокладка ваккуумного насоса Окт.2/VW ELRING</t>
  </si>
  <si>
    <t>5Q0253115B</t>
  </si>
  <si>
    <t>Прокладка глушит.(кольц.) турбины к катализатору Окт.5E/Kodiaq/VW ELRING</t>
  </si>
  <si>
    <t>Прокладка глушит.(кольц.) турбины к катализатору Окт.5E/Kodiaq/VW</t>
  </si>
  <si>
    <t>855253137A</t>
  </si>
  <si>
    <t>Прокладка глушит.(кольц.)Окт.</t>
  </si>
  <si>
    <t>6U0253137B</t>
  </si>
  <si>
    <t>Прокладка глушит.(кольц.)Фел.1,3 BOSAL</t>
  </si>
  <si>
    <t>Прокладка глушит.(кольц.)Фел.1,3 JP</t>
  </si>
  <si>
    <t>Прокладка глушит.(кольц.)Фел.1,3 ориг.</t>
  </si>
  <si>
    <t>6N0253115E</t>
  </si>
  <si>
    <t>Прокладка глушит.приемн трубы FE 1.6</t>
  </si>
  <si>
    <t>Прокладка глушит.приемн трубы FE 1.6 HANS PRIES</t>
  </si>
  <si>
    <t>8E0253115D</t>
  </si>
  <si>
    <t>Прокладка глушит.приемн.трубы Audi A4 AutoMega</t>
  </si>
  <si>
    <t>AutoMega</t>
  </si>
  <si>
    <t>4F0253115A</t>
  </si>
  <si>
    <t>Прокладка глушит.приемн.трубы Audi A6 VR</t>
  </si>
  <si>
    <t>1H0253115</t>
  </si>
  <si>
    <t>Прокладка глушит.приемн.трубы Superb. BOSAL</t>
  </si>
  <si>
    <t>8D0253115</t>
  </si>
  <si>
    <t>Прокладка глушит.приемн.трубы Superb.2 AJUSA</t>
  </si>
  <si>
    <t>1J0253115S</t>
  </si>
  <si>
    <t>Прокладка глушит.приемн.трубы Окт./Фаб. BBY/BKY/BBZ/ASY/AXP/BCA/BLF VR</t>
  </si>
  <si>
    <t>Прокладка глушит.приемн.трубы Окт./Фаб. BBY/BKY/BBZ/ASY/AXP/BCA/BLF</t>
  </si>
  <si>
    <t>1K0253115</t>
  </si>
  <si>
    <t>Прокладка глушит.приемн.трубы Окт.2/VW. 1,6л BGU/BSE/BSF/CCZA</t>
  </si>
  <si>
    <t>1K0253115D</t>
  </si>
  <si>
    <t>Прокладка глушит.приемн.трубы Окт.2/VW. 2,0л</t>
  </si>
  <si>
    <t>1J0253115J/G 533253115C</t>
  </si>
  <si>
    <t>Прокладка глушит.приемн.трубы Окт.AGN/АQY/APK/AEG. BOSAL</t>
  </si>
  <si>
    <t>Прокладка глушит.приемн.трубы Окт.AGN/АQY/APK/AEG. HANS PRIES</t>
  </si>
  <si>
    <t>1J0253115D</t>
  </si>
  <si>
    <t>Прокладка глушит.приемн.трубы Окт.АЕH AKL</t>
  </si>
  <si>
    <t>Прокладка глушит.приемн.трубы Окт.АЕH AKL (BOSAL)</t>
  </si>
  <si>
    <t>Прокладка глушит.приемн.трубы Окт.АЕH AKL не ориг.</t>
  </si>
  <si>
    <t>Прокладка глушит.приемн.трубы Окт.АЕH AKL. HANS PRIES</t>
  </si>
  <si>
    <t>Прокладка глушит.приемн.трубы Окт.АЕH AKL. JP</t>
  </si>
  <si>
    <t>1J0253115F</t>
  </si>
  <si>
    <t>Прокладка глушит.приемн.трубы Окт.АЕЕ</t>
  </si>
  <si>
    <t>6U0253115B</t>
  </si>
  <si>
    <t>Прокладка глушит.приемн.трубы Фел 1,3 карб</t>
  </si>
  <si>
    <t>Прокладка глушит.приемн.трубы Фел.1,3 карб.(ориг.)</t>
  </si>
  <si>
    <t>Прокладка глушит.приемн.трубы Фел.1,3 карб.BOSAL</t>
  </si>
  <si>
    <t>1K0253115AH</t>
  </si>
  <si>
    <t>Прокладка глушит.приемной трубы и турбины Окт.2/Yeti/Roomster/Rapid/VW.1,2t/1,4t ELRING</t>
  </si>
  <si>
    <t>Прокладка глушит.приемной трубы и турбины Окт.2/Yeti/Roomster/Rapid/VW.1,2t/1,4t</t>
  </si>
  <si>
    <t>1K0253115M</t>
  </si>
  <si>
    <t>Прокладка глушит.приемной трубы Окт.2/Yeti/Roomster/Rapid/VW.1,2t/1,4t ELRING</t>
  </si>
  <si>
    <t>Прокладка глушит.приемной трубы Окт.2/Yeti/Roomster/Rapid/VW.1,2t/1,4t</t>
  </si>
  <si>
    <t>6Y0253115</t>
  </si>
  <si>
    <t>Прокладка глушит.приемной трубы Фаб./Фел.1,9</t>
  </si>
  <si>
    <t>Прокладка глушит.приемной трубы Фаб./Фел.1,9 BOSAL</t>
  </si>
  <si>
    <t>Прокладка глушит.приемной трубы Фаб./Фел.1,9(ориг.)</t>
  </si>
  <si>
    <t>6Q0253115A</t>
  </si>
  <si>
    <t>Прокладка глушит.приемной трубы Фаб.1,2/Фаб.2./Окт.2.BUD/BXW/BTS/CFNA Roomst.(ориг.)</t>
  </si>
  <si>
    <t>Прокладка глушит.приемной трубы Фаб.1,2/Фаб.2./Окт.2.BUD/BXW/BTS/CFNA Roomst.BOSAL</t>
  </si>
  <si>
    <t>1K0253115AE</t>
  </si>
  <si>
    <t>Прокладка глушит.резонатора Окт.2/Окт.5E/Kodiaq/Karoq/VW. 1,6D - 2,0D</t>
  </si>
  <si>
    <t>1K0253115AB</t>
  </si>
  <si>
    <t xml:space="preserve">Прокладка глушит.резонатора и турбины Окт.2/VW. </t>
  </si>
  <si>
    <t>Прокладка глушит.резонатора и турбины Окт.2/VW. ELWIS ROYAL</t>
  </si>
  <si>
    <t>1J0253115R</t>
  </si>
  <si>
    <t>Прокладка глушит.резонатора и турбины Окт.AGU</t>
  </si>
  <si>
    <t>1J0253115R/A</t>
  </si>
  <si>
    <t>Прокладка глушит.резонатора и турбины Окт.AGU. AJUSA</t>
  </si>
  <si>
    <t>Прокладка глушит.резонатора и турбины Окт.AGU. ELRING</t>
  </si>
  <si>
    <t>Прокладка глушит.резонатора и турбины Окт.AGU. VR</t>
  </si>
  <si>
    <t>058103383K 058103383Q</t>
  </si>
  <si>
    <t>Прокладка головки блока 1.8 kov.92/110/132kW.ELRING</t>
  </si>
  <si>
    <t>058103383K/Q</t>
  </si>
  <si>
    <t>Прокладка головки блока 1.8 kov.92/110/132kW.ELWIS ROYAL</t>
  </si>
  <si>
    <t>Прокладка головки блока 1.8 kov.92/110/132kW.GLASER</t>
  </si>
  <si>
    <t>GLASER</t>
  </si>
  <si>
    <t>Прокладка головки блока 1.8 kov.92/110/132kW.VICTOR REINZ</t>
  </si>
  <si>
    <t>06E103149P</t>
  </si>
  <si>
    <t>Прокладка головки блока Audi 2,4 BDW. (4-6цил.)ELWIS ROYAL</t>
  </si>
  <si>
    <t>028103383BP 028103383AS 028103383BL</t>
  </si>
  <si>
    <t>Прокладка головки блока Audi.WV. 1,9D  GOETZE</t>
  </si>
  <si>
    <t>06F103383J</t>
  </si>
  <si>
    <t>Прокладка головки блока Окт./VW.2,0 BWA. ELRING</t>
  </si>
  <si>
    <t>03L103383AR</t>
  </si>
  <si>
    <t>Прокладка головки блока Окт./VW.2,0D (2отв. 1,63мм)(ориг.)</t>
  </si>
  <si>
    <t>06H103383AF 06H103383AD</t>
  </si>
  <si>
    <t>Прокладка головки блока Окт.2.VW.1,8t. (ориг.)</t>
  </si>
  <si>
    <t>Прокладка головки блока Окт.2.VW.1,8t. ELWIS ROYAL</t>
  </si>
  <si>
    <t>Прокладка головки блока Окт.2.VW.1,8t. VR</t>
  </si>
  <si>
    <t>03C103383C 03C103383D</t>
  </si>
  <si>
    <t>Прокладка головки блока Окт.2.Фаб.2.VW./BTS/CFNA/BLF/BAG/BLP/AXU/BKG/BLN.  ELWIS ROYAL</t>
  </si>
  <si>
    <t>Прокладка головки блока Окт.2.Фаб.2.VW./BTS/CFNA/BLF/BAG/BLP/AXU/BKG/BLN.  VICTOR REINZ</t>
  </si>
  <si>
    <t>04L103383BK</t>
  </si>
  <si>
    <t>Прокладка головки блока Окт.2/Окт.5E-./Karoq/Kodiaq 1,6D - 2,0D (2 отв. 1,63мм)  VICTOR REINZ</t>
  </si>
  <si>
    <t>06K103383K</t>
  </si>
  <si>
    <t>Прокладка головки блока Окт.5E-./Superb/VW1,8(ориг.)</t>
  </si>
  <si>
    <t>04E103383BT</t>
  </si>
  <si>
    <t>Прокладка головки блока Окт.5E-./VW.CWVA Borsehung</t>
  </si>
  <si>
    <t>Прокладка головки блока Окт.5E-./VW.CWVA(ориг.)</t>
  </si>
  <si>
    <t>06B103383H</t>
  </si>
  <si>
    <t xml:space="preserve">Прокладка головки блока Окт.AEH/AKL/AVU/BFQ/BGU/BSE/BSF. </t>
  </si>
  <si>
    <t>Прокладка головки блока Окт.AEH/AKL/AVU/BFQ/BGU/BSE/BSF.  ELWIS ROYAL</t>
  </si>
  <si>
    <t>Прокладка головки блока Окт.AEH/AKL/AVU/BFQ/BGU/BSE/BSF.  GLASER</t>
  </si>
  <si>
    <t>Прокладка головки блока Окт.AEH/AKL/AVU/BFQ/BGU/BSE/BSF.  VIKTOR REINZ</t>
  </si>
  <si>
    <t>VIKTOR REINZ</t>
  </si>
  <si>
    <t>036103383AM</t>
  </si>
  <si>
    <t>Прокладка головки блока Окт.Фаб.Rumster./AUA/AAUB/BBY/BKY/BBZ/BUD/BBZ/BXW/AXP/BCA/.  ELWIS ROYAL</t>
  </si>
  <si>
    <t>Прокладка головки блока Окт.Фаб.Rumster./AUA/AAUB/BBY/BKY/BBZ/BUD/BBZ/BXW/AXP/BCA/.  GLASER</t>
  </si>
  <si>
    <t>Прокладка головки блока Окт.Фаб.Rumster./AUA/AAUB/BBY/BKY/BBZ/BUD/BBZ/BXW/AXP/BCA/.  VICTOR REINZ</t>
  </si>
  <si>
    <t>06A103383AN/L</t>
  </si>
  <si>
    <t>Прокладка головки блока Окт.Фаб.Superb./AQY/APK/AZH/AZL/AZM.  VICTOR REINZ</t>
  </si>
  <si>
    <t>03E103383F</t>
  </si>
  <si>
    <t>Прокладка головки блока Фаб.1,2 12V AZQ/BME/BZG/Румстер (ориг.)</t>
  </si>
  <si>
    <t>Прокладка головки блока Фаб.1,2 12V AZQ/BME/BZG/Румстер ELRING</t>
  </si>
  <si>
    <t>Прокладка головки блока Фаб.1,2 12V AZQ/BME/BZG/Румстер ELWIS ROYAL</t>
  </si>
  <si>
    <t>Прокладка головки блока Фаб.1,2 12V AZQ/BME/BZG/Румстер VIKA</t>
  </si>
  <si>
    <t>03D103383G</t>
  </si>
  <si>
    <t>Прокладка головки блока Фаб.1,2 6V AWY/BMD/BBM/CHTA (ориг.)</t>
  </si>
  <si>
    <t>047103383J 047103383E</t>
  </si>
  <si>
    <t>Прокладка головки блока Фаб.AME AZE ATZ AZF AQW</t>
  </si>
  <si>
    <t>047103383E</t>
  </si>
  <si>
    <t>Прокладка головки блока Фаб.AME AZE ATZ AZF AQW. VIKA</t>
  </si>
  <si>
    <t>047103383D</t>
  </si>
  <si>
    <t>Прокладка головки блока Фел 1,3 REISEN</t>
  </si>
  <si>
    <t xml:space="preserve"> REISEN</t>
  </si>
  <si>
    <t>Прокладка головки блока Фел 1,3 TEMAC</t>
  </si>
  <si>
    <t>TEMAC</t>
  </si>
  <si>
    <t>Прокладка головки блока Фел 1,3 не ориг.</t>
  </si>
  <si>
    <t>Прокладка головки блока Фел 1,3 ориг.</t>
  </si>
  <si>
    <t>030103383AH</t>
  </si>
  <si>
    <t>Прокладка головки блока Фел.Окт.АЕЕ (ориг.)</t>
  </si>
  <si>
    <t>Прокладка головки блока Фел.Окт.АЕЕ. GLASER</t>
  </si>
  <si>
    <t>Прокладка головки блока Фел.Окт.АЕЕ. JP</t>
  </si>
  <si>
    <t>036133161C</t>
  </si>
  <si>
    <t>Прокладка дроссельной заслонки Окт.АXP/BCA (верхняя металл)(ориг.)</t>
  </si>
  <si>
    <t>037133557C</t>
  </si>
  <si>
    <t>Прокладка дроссельной заслонки Окт. AEH/AKL ELRING</t>
  </si>
  <si>
    <t>Прокладка дроссельной заслонки Окт. AEH/AKL</t>
  </si>
  <si>
    <t>06A133557G</t>
  </si>
  <si>
    <t>Прокладка дроссельной заслонки Окт. AGN</t>
  </si>
  <si>
    <t>Прокладка дроссельной заслонки Окт. BGU/BSE/BSF AJUSA</t>
  </si>
  <si>
    <t>06F133073D</t>
  </si>
  <si>
    <t>Прокладка дроссельной заслонки Окт.2/Yeti./Superb.2.BWA/CDAA/CCZA ELRING</t>
  </si>
  <si>
    <t>036133073 03C133073D</t>
  </si>
  <si>
    <t>Прокладка дроссельной заслонки Фаб./Окт.Окт.5E/Roomst.AUA/AUB/BBY/BKY/BUD/BBZ/BXW/BTS/AXP/BCA/CWVA ELRING</t>
  </si>
  <si>
    <t>Прокладка дроссельной заслонки Фаб./Окт.Окт.5E/Roomst.AUA/AUB/BBY/BKY/BUD/BBZ/BXW/BTS/AXP/BCA/CWVA</t>
  </si>
  <si>
    <t>030133073D</t>
  </si>
  <si>
    <t>Прокладка дроссельной заслонки Фел/Окт. AEE</t>
  </si>
  <si>
    <t>Прокладка жиклера ускор.насоса Фел.</t>
  </si>
  <si>
    <t>115940990</t>
  </si>
  <si>
    <t>Прокладка карб.средн.Фел.1,3 TIREX</t>
  </si>
  <si>
    <t>TIREX</t>
  </si>
  <si>
    <t>Прокладка карб.средн.Фел.1,3</t>
  </si>
  <si>
    <t>047129799A</t>
  </si>
  <si>
    <t>Прокладка карб.Фел.10.97&gt;(керам.)</t>
  </si>
  <si>
    <t>047129928</t>
  </si>
  <si>
    <t xml:space="preserve">Прокладка карб.Фел.10.97&gt;(мет.) </t>
  </si>
  <si>
    <t>047129916</t>
  </si>
  <si>
    <t xml:space="preserve">Прокладка карб.Фел.10.97&gt;(тонк.) </t>
  </si>
  <si>
    <t>Прокладка карб.Фел.нового образца(наборная) не ориг.</t>
  </si>
  <si>
    <t>Прокладка карб.Фел.старого образца(резиновая)</t>
  </si>
  <si>
    <t>051103483A</t>
  </si>
  <si>
    <t>Прокладка клап.крышки AEH AKL AQY</t>
  </si>
  <si>
    <t>051103483A/E</t>
  </si>
  <si>
    <t>Прокладка клап.крышки AEH AKL AQY.  ELRING</t>
  </si>
  <si>
    <t>Прокладка клап.крышки AEH AKL AQY.  ELWIS ROYAL</t>
  </si>
  <si>
    <t>Прокладка клап.крышки AEH AKL AQY.  FEBI</t>
  </si>
  <si>
    <t>Прокладка клап.крышки AEH AKL AQY.  GOETZE</t>
  </si>
  <si>
    <t>Прокладка клап.крышки AEH AKL AQY.  HANS PRIES</t>
  </si>
  <si>
    <t>Прокладка клап.крышки AEH AKL AQY.  VICTOR REINZ</t>
  </si>
  <si>
    <t>058198025A</t>
  </si>
  <si>
    <t>Прокладка клап.крышки AGN AGU(компл.)</t>
  </si>
  <si>
    <t>Прокладка клап.крышки AGN AGU(компл.)GLASER</t>
  </si>
  <si>
    <t>Прокладка клап.крышки AGN AGU(компл.)VIKTOR REINZ</t>
  </si>
  <si>
    <t>Прокладка клап.крышки AGN AGU(компл.)не ориг.</t>
  </si>
  <si>
    <t>034198025D</t>
  </si>
  <si>
    <t>Прокладка клап.крышки Audi 100 2,3 AAR. VIKTOR REINZ</t>
  </si>
  <si>
    <t>06E103484G</t>
  </si>
  <si>
    <t>Прокладка клап.крышки Audi A6 2,4 BDW. 1-3цил.  ELWIS ROYAL</t>
  </si>
  <si>
    <t>06E103483G</t>
  </si>
  <si>
    <t>Прокладка клап.крышки Audi A6 2,4 BDW. 4-6цил.  ELWIS ROYAL</t>
  </si>
  <si>
    <t>06E103649A</t>
  </si>
  <si>
    <t>Прокладка клап.крышки Audi A6 2,4 BDW. 4-6цил.(свечных колодцев)</t>
  </si>
  <si>
    <t>078198025</t>
  </si>
  <si>
    <t>Прокладка клап.крышки Superb.2,8л(компл.на 1 головку)VICTOR REINZ</t>
  </si>
  <si>
    <t>030103483K</t>
  </si>
  <si>
    <t>Прокладка клап.крышки Окт./Фел. AEE</t>
  </si>
  <si>
    <t>Прокладка клап.крышки Окт./Фел. AEE.ELRING</t>
  </si>
  <si>
    <t>Прокладка клап.крышки Окт./Фел. AEE.ELWIS ROYAL</t>
  </si>
  <si>
    <t>Прокладка клап.крышки Окт./Фел. AEE.GLASER</t>
  </si>
  <si>
    <t>Прокладка клап.крышки Окт./Фел. AEE.GOETZE</t>
  </si>
  <si>
    <t>Прокладка клап.крышки Окт./Фел. AEE.VICTOR REINZ</t>
  </si>
  <si>
    <t>06D103483E</t>
  </si>
  <si>
    <t xml:space="preserve">Прокладка клап.крышки Окт.2./Audi A4 2,0 </t>
  </si>
  <si>
    <t>06F103483D</t>
  </si>
  <si>
    <t>Прокладка клап.крышки Окт.2./Audi A4 2,0  ELRING</t>
  </si>
  <si>
    <t>03L103483</t>
  </si>
  <si>
    <t>Прокладка клап.крышки Окт.2/VW 2,0D REINZ</t>
  </si>
  <si>
    <t>04E103483H 04E103483G</t>
  </si>
  <si>
    <t>Прокладка клап.крышки Окт.5E-./VW.1,4-1,6 CWVA/CZEA</t>
  </si>
  <si>
    <t>Прокладка клап.крышки Окт.5E-./VW.1,4-1,6 CWVA/CZEA AMD</t>
  </si>
  <si>
    <t>Прокладка клап.крышки Окт.5E-./VW.1,4-1,6 CWVA/CZEA VICTOR REINZ</t>
  </si>
  <si>
    <t>04L103483</t>
  </si>
  <si>
    <t>Прокладка клап.крышки Окт.5E-./Kodiaq/Karoq/VW.1,6D - 2,0D ELRING</t>
  </si>
  <si>
    <t>Прокладка клап.крышки Окт.5E-./Kodiaq/Karoq/VW.1,6D - 2,0D VICTOR REINZ</t>
  </si>
  <si>
    <t>06B103483L 06B103483G</t>
  </si>
  <si>
    <t>Прокладка клап.крышки Окт.Окт.2.BFQ/AVU/BGU/BSE/BSF/CCSA/CHGA/CMXA</t>
  </si>
  <si>
    <t>Прокладка клап.крышки Окт.Окт.2.BFQ/AVU/BGU/BSE/BSF/CCSA/CHGA/CMXA AJUSA</t>
  </si>
  <si>
    <t>Прокладка клап.крышки Окт.Окт.2.BFQ/AVU/BGU/BSE/BSF/CCSA/CHGA/CMXA ELWIS ROYAL</t>
  </si>
  <si>
    <t>Прокладка клап.крышки Окт.Окт.2.BFQ/AVU/BGU/BSE/BSF/CCSA/CHGA/CMXA VICTOR REINZ</t>
  </si>
  <si>
    <t>047103483</t>
  </si>
  <si>
    <t xml:space="preserve">Прокладка клап.крышки Фел.1,3/Фаб.1,4 </t>
  </si>
  <si>
    <t>Прокладка клап.крышки Фел.1,3/Фаб.1,4 не ориг.</t>
  </si>
  <si>
    <t>Прокладка клапана пневмо-экономайзера</t>
  </si>
  <si>
    <t>059131120</t>
  </si>
  <si>
    <t>Прокладка клапана рециркуляции карт.газов VAG</t>
  </si>
  <si>
    <t>N  90062702</t>
  </si>
  <si>
    <t>Прокладка клапана рециркуляции карт.газов (кольцо 44х2,5)VAG</t>
  </si>
  <si>
    <t>036131550A</t>
  </si>
  <si>
    <t>Прокладка клапана рециркуляции карт.газов Окт./VW 1,4 BCA</t>
  </si>
  <si>
    <t>03C131550A 03F131547</t>
  </si>
  <si>
    <t>Прокладка клапана рециркуляции карт.газов Окт.2/VW 1,6 BLF/2,0 BVY ELRING</t>
  </si>
  <si>
    <t>06F103483E</t>
  </si>
  <si>
    <t>Прокладка клапана рециркуляции карт.газов Окт.2/VW ELRING</t>
  </si>
  <si>
    <t>034129717E</t>
  </si>
  <si>
    <t>Прокладка коллект.впускн. Audi.100 2,3 AAR REINZ</t>
  </si>
  <si>
    <t>06E198717 06E198717B</t>
  </si>
  <si>
    <t>Прокладка коллект.впускн. Audi.A4-6/Q REINZ</t>
  </si>
  <si>
    <t>04L129717D 04L129717B</t>
  </si>
  <si>
    <t>Прокладка коллект.впускн. Окт.2/Окт.5E-/Karoq/Kodiaq 1,6D - 2,0D VICTOR REINZ</t>
  </si>
  <si>
    <t>06A133398F</t>
  </si>
  <si>
    <t xml:space="preserve">Прокладка коллект.впускн. Окт./WV./Audi.1,6/2,0 </t>
  </si>
  <si>
    <t>Прокладка коллект.впускн. Окт./WV./Audi.1,6/2,0 ELRING</t>
  </si>
  <si>
    <t>Прокладка коллект.впускн. Окт./WV./Audi.1,6/2,0 ER</t>
  </si>
  <si>
    <t>Прокладка коллект.впускн. Окт./WV./Audi.1,6/2,0 GLASER</t>
  </si>
  <si>
    <t>Прокладка коллект.впускн. Окт./WV/Audi.1,6/2,0 AJUSA</t>
  </si>
  <si>
    <t>Прокладка коллект.впускн. Окт./WV/Audi.1,6/2,0 JP</t>
  </si>
  <si>
    <t>Прокладка коллект.впускн. Окт./WV/Audi.1,6/2,0 VR</t>
  </si>
  <si>
    <t>037129717C</t>
  </si>
  <si>
    <t>Прокладка коллект.впускн. Окт./Фаб.AQY/APK/AZH/AZL. (ориг.)</t>
  </si>
  <si>
    <t>Прокладка коллект.впускн. Окт./Фаб.AQY/APK/AZH/AZL. ELRING</t>
  </si>
  <si>
    <t>030198717</t>
  </si>
  <si>
    <t>Прокладка коллект.впускн. Окт./Фел.1,6.AEE(идет 4шт)ELRING</t>
  </si>
  <si>
    <t>Прокладка коллект.впускн. Окт./Фел.1,6.AEE(идет 4шт)GOETZE</t>
  </si>
  <si>
    <t>Прокладка коллект.впускн. Окт./Фел.1,6.AEE(комплект 4шт)VICTOR REINZ</t>
  </si>
  <si>
    <t>06A133398D</t>
  </si>
  <si>
    <t>Прокладка коллект.впускн. Окт.1,8.AGN(где прокладки кольцами)</t>
  </si>
  <si>
    <t>Прокладка коллект.впускн. Окт.1,8.AGN(где прокладки кольцами)VIKTOR REINZ</t>
  </si>
  <si>
    <t>058129717B</t>
  </si>
  <si>
    <t>Прокладка коллект.впускн. Окт.1,8.AGU/AGN. ELRING</t>
  </si>
  <si>
    <t>Прокладка коллект.впускн. Окт.1,8.AGU/AGN. VICTOR REINZ</t>
  </si>
  <si>
    <t>03C131550H 030198717</t>
  </si>
  <si>
    <t>Прокладка коллект.впускн. Окт.Окт.2.Фел./VW. 1,6 AEE/BLF(36,2х2,5х5,35) VAG</t>
  </si>
  <si>
    <t>Прокладка коллект.впускн. Окт.Окт.2.Фел./VW. 1,6 AEE/BLF(36,2х2,5х5,35)ELWIS ROYAL</t>
  </si>
  <si>
    <t>03C129717A</t>
  </si>
  <si>
    <t>Прокладка коллект.впускн. Окт.2/VW. 1,4t CAXA/1,6 BLF. VICTOR REINZ</t>
  </si>
  <si>
    <t>03C129717C 036129717L</t>
  </si>
  <si>
    <t>Прокладка коллект.впускн. Окт.2/VW. 1,4t CAXA/1,6 BLF.(к блоку) ELRING</t>
  </si>
  <si>
    <t>03L129717E</t>
  </si>
  <si>
    <t>Прокладка коллект.впускн. Окт.2/Superb.2./VW 1,6D/2,0D. VR</t>
  </si>
  <si>
    <t>06J129717</t>
  </si>
  <si>
    <t>Прокладка коллект.впускн. Окт.2/Superb.2.CDAA/CDAB. (ориг.)</t>
  </si>
  <si>
    <t>Прокладка коллект.впускн. Окт.2/Superb.2.CDAA/CDAB. VR</t>
  </si>
  <si>
    <t>06F129717D</t>
  </si>
  <si>
    <t>Прокладка коллект.впускн. Окт.2/Superb.2.CDAA/CDAB. С 09г. ELWIS ROYAL</t>
  </si>
  <si>
    <t>Прокладка коллект.впускн. Окт.2/Superb.2.CDAA/CDAB. С 09г. VR</t>
  </si>
  <si>
    <t>03F129717</t>
  </si>
  <si>
    <t>Прокладка коллект.впускн. Окт.2/Yeti/Rapid/Roomster/VW.1,2t (ориг.)</t>
  </si>
  <si>
    <t>03F129717A</t>
  </si>
  <si>
    <t>Прокладка коллект.впускн. Окт.2/Yeti/Rapid/Roomster/VW.1,2t (ориг.)малая</t>
  </si>
  <si>
    <t>06A133227B</t>
  </si>
  <si>
    <t>Прокладка коллект.впускн. Окт.Окт.2.AKL/AEH/AVU/BFQ/BGU/BSE/BSF/CHGA (между половинками)</t>
  </si>
  <si>
    <t>Прокладка коллект.впускн. Окт.Окт.2.AKL/AEH/AVU/BFQ/BGU/BSE/BSF/CHGA (между половинками)AJUSA</t>
  </si>
  <si>
    <t>Прокладка коллект.впускн. Окт.Окт.2.AKL/AEH/AVU/BFQ/BGU/BSE/BSF/CHGA (между половинками)ELWIS ROYAL</t>
  </si>
  <si>
    <t>Прокладка коллект.впускн. Окт.Окт.2.AKL/AEH/AVU/BFQ/BGU/BSE/BSF/CHGA (между половинками)VR</t>
  </si>
  <si>
    <t>03D129717A</t>
  </si>
  <si>
    <t>Прокладка коллект.впускн. Фаб.1,2 AWY/BMD</t>
  </si>
  <si>
    <t>03E129717B</t>
  </si>
  <si>
    <t>Прокладка коллект.впускн. Фаб.Фаб.2./Romst.1,2 HANS PRIES</t>
  </si>
  <si>
    <t>047129717E</t>
  </si>
  <si>
    <t>Прокладка коллект.впускн.1,0/1,4Фаб.ARV,AME,AQV,AZE,AQW,ATY,AZF,ATZ</t>
  </si>
  <si>
    <t>Прокладка коллект.впускн.1,0/1,4Фаб.ARV,AME,AQV,AZE,AQW,ATY,AZF,ATZ AJUSA</t>
  </si>
  <si>
    <t>Прокладка коллект.впускн.1,0/1,4Фаб.ARV,AME,AQV,AZE,AQW,ATY,AZF,ATZ REINZ</t>
  </si>
  <si>
    <t>Прокладка коллект.впускн.1,0/1,4Фаб.ARV,AME,AQV,AZE,AQW,ATY,AZF,ATZ не ориг.</t>
  </si>
  <si>
    <t>04C129717D 04C129717B</t>
  </si>
  <si>
    <t>Прокладка коллект.впускн.Окт.5E-1,6/Rapid.CWVA(маленькая)</t>
  </si>
  <si>
    <t>Прокладка коллект.впускн.Окт.5E-1,6/Rapid.CWVA(маленькая) VR</t>
  </si>
  <si>
    <t>036129717E 04C129717C</t>
  </si>
  <si>
    <t>Прокладка коллект.впускн.Фаб.Окт.Roomst.AUA/AUB/BBY/BKY/BUD/BBZ/BXW/BTS/AXP/BCA</t>
  </si>
  <si>
    <t>Прокладка коллект.впускн.Фаб.Окт.Окт.5E-1,6/Roomst.CWVA/AUA/AUB/BBY/BKY/BUD/BBZ/BXW/BTS/AXP/BCA. ELWIS ROYAL</t>
  </si>
  <si>
    <t>Прокладка коллект.впускн.Фаб.Окт.Roomst.AUA/AUB/BBY/BKY/BUD/BBZ/BXW/BTS/AXP/BCA. AJUSA</t>
  </si>
  <si>
    <t xml:space="preserve"> 036129717E 04C129717C</t>
  </si>
  <si>
    <t>Прокладка коллект.впускн.Фаб.Окт.Roomst.AUA/AUB/BBY/BKY/BUD/BBZ/BXW/BTS/AXP/BCA. ELRING</t>
  </si>
  <si>
    <t>Прокладка коллект.впускн.Фаб.Окт.Roomst.AUA/AUB/BBY/BKY/BUD/BBZ/BXW/BTS/AXP/BCA. VR</t>
  </si>
  <si>
    <t>Прокладка коллект.впускн.Фаб.Окт.Окт.5E-1,6/Roomst.CWVA/AUA/AUB/BBY/BKY/BUD/BBZ/BXW/BTS/AXP/BCA. GLASER</t>
  </si>
  <si>
    <t>Прокладка коллект.впускн.Фаб.Окт.Окт.5E-1,6/Roomst.CWVA/AUA/AUB/BBY/BKY/BUD/BBZ/BXW/BTS/AXP/BCA. PATRON</t>
  </si>
  <si>
    <t>037253039D</t>
  </si>
  <si>
    <t xml:space="preserve">Прокладка коллект.вып OCT 1.6/74KW  </t>
  </si>
  <si>
    <t>04L253039B 04L253039G</t>
  </si>
  <si>
    <t>Прокладка коллект.вып Окт.5E-/Kodiaq/Karoq 1,6D - 2,0D VR</t>
  </si>
  <si>
    <t>04L253115A</t>
  </si>
  <si>
    <t>Прокладка коллект.вып Окт.5E-/Kodiaq/Karoq 1,6D - 2,0D VAG</t>
  </si>
  <si>
    <t>Прокладка коллект.вып OCT 1.6/74KW  ELRING</t>
  </si>
  <si>
    <t>04E253039D</t>
  </si>
  <si>
    <t>Прокладка коллект.вып Окт.5E-1,6 CWVA Quattro Freni</t>
  </si>
  <si>
    <t>Quattro Freni</t>
  </si>
  <si>
    <t>06A253039L</t>
  </si>
  <si>
    <t>Прокладка коллект.вып. Окт./Фаб.AVU/BFQ/AEG/AQY/APK/AZH/AZJ/BGU/BSF/BSE/AZL</t>
  </si>
  <si>
    <t>Прокладка коллект.вып. Окт./Фаб.AVU/BFQ/AEG/AQY/APK/AZH/AZJ/BGU/BSF/BSE/AZL. ELRING</t>
  </si>
  <si>
    <t>036253039F</t>
  </si>
  <si>
    <t xml:space="preserve">Прокладка коллект.вып. Окт./Фаб.AXP/BCA/AUA/AUB/BBY/BKY/BBZ/BUD. </t>
  </si>
  <si>
    <t>Прокладка коллект.вып. Окт./Фаб.AXP/BCA/AUA/AUB/BBY/BKY/BBZ/BUD. VICTOR REINZ</t>
  </si>
  <si>
    <t>032253039E</t>
  </si>
  <si>
    <t>Прокладка коллект.вып. Окт./Фел.1,6.AEE. ELRING</t>
  </si>
  <si>
    <t>Прокладка коллект.вып. Окт./Фел.1,6.AEE. HANS PRIES</t>
  </si>
  <si>
    <t>058253039G</t>
  </si>
  <si>
    <t>Прокладка коллект.вып. Окт.1,8. ELRING</t>
  </si>
  <si>
    <t>Прокладка коллект.вып. Окт.1,8./Superb. ELWIS ROYAL</t>
  </si>
  <si>
    <t>058253039L 058253039G</t>
  </si>
  <si>
    <t>Прокладка коллект.вып. Окт.1,8./Superb. GLASER</t>
  </si>
  <si>
    <t>Прокладка коллект.вып. Окт.1,8./Superb. VICTOR REINZ</t>
  </si>
  <si>
    <t>06F253039F</t>
  </si>
  <si>
    <t>Прокладка коллект.вып. Окт.2/VW.1,8t/2,0 ELWIS ROYAL</t>
  </si>
  <si>
    <t>03F253041AA</t>
  </si>
  <si>
    <t>Прокладка коллект.вып. Окт.2/Yeti/Rapid/Roomster.VW.1,2t</t>
  </si>
  <si>
    <t>047253039J</t>
  </si>
  <si>
    <t>Прокладка коллект.вып. Фаб. (боковая лев.) AME,AQW,ATZ,AZE,AZF</t>
  </si>
  <si>
    <t>047253039H</t>
  </si>
  <si>
    <t>Прокладка коллект.вып. Фаб. (боковая прав.) AME,AQW,ATZ,AZE,AZF</t>
  </si>
  <si>
    <t>047253050AS</t>
  </si>
  <si>
    <t>Прокладка коллект.вып. Фаб. (комплект 3шт.) AME,AQW,ATZ,AZE,AZF</t>
  </si>
  <si>
    <t>047253050F</t>
  </si>
  <si>
    <t>Прокладка коллект.вып. Фаб./Окт.(центральная) AME,AQW,ATZ,AZE,AZF</t>
  </si>
  <si>
    <t>03E253039</t>
  </si>
  <si>
    <t>Прокладка коллект.вып. Фаб.1,2.AZQ.VICTOR REINZ</t>
  </si>
  <si>
    <t>03C253039A</t>
  </si>
  <si>
    <t>Прокладка коллект.вып. Фаб.BTS/CFNA/Окт.2.BLF/Roomster</t>
  </si>
  <si>
    <t>Прокладка коллект.вып. Фаб.BTS/CFNA/Окт.2.BLF/Roomster ELRING</t>
  </si>
  <si>
    <t>047129717A</t>
  </si>
  <si>
    <t>Прокладка коллект.Фав.Фел.1,3</t>
  </si>
  <si>
    <t>Прокладка коллект.Фав.Фел.1,3 JP</t>
  </si>
  <si>
    <t>Прокладка коллект.Фав.Фел.1,3(ориг.)</t>
  </si>
  <si>
    <t>N  0282222</t>
  </si>
  <si>
    <t>Прокладка коробки и раздатки Окт.4х4</t>
  </si>
  <si>
    <t>06F115441A 06F115441B</t>
  </si>
  <si>
    <t>Прокладка кронштейна маслянного радиатора к блоку Окт.2/VW 2,0 BWA/CCZA VAG</t>
  </si>
  <si>
    <t>Прокладка кронштейна маслянного радиатора к блоку Окт.2/VW 2,0 BWA/CCZA ELRING</t>
  </si>
  <si>
    <t>06A115441J</t>
  </si>
  <si>
    <t>Прокладка кронштейна маслянного радиатора к блоку Окт./Фаб./Superb.</t>
  </si>
  <si>
    <t>06J115441A</t>
  </si>
  <si>
    <t>Прокладка кронштейна маслянного радиатора к блоку Окт.2/Фаб.2/Superb.2 ELRING</t>
  </si>
  <si>
    <t>Прокладка кронштейна маслянного радиатора к блоку Окт.2/Фаб.2/Superb.2</t>
  </si>
  <si>
    <t>06L115441</t>
  </si>
  <si>
    <t>Прокладка кронштейна маслянного радиатора к блоку Окт.5E-/VAG</t>
  </si>
  <si>
    <t>Прокладка кронштейна маслянного радиатора к блоку Окт.5E-/VAG ELRING</t>
  </si>
  <si>
    <t>Прокладка кронштейна маслянного радиатора к блоку Окт.5E-/VAG ELWIS ROYAL</t>
  </si>
  <si>
    <t>06E115446</t>
  </si>
  <si>
    <t>Прокладка кронштейна маслянного фильтра к блоку Audi A6/VW.</t>
  </si>
  <si>
    <t>03F903575C</t>
  </si>
  <si>
    <t>Прокладка кронштейна маслянного фильтра к блоку Окт.Yeti/VW.1,2</t>
  </si>
  <si>
    <t>Прокладка кронштейна маслянного фильтра к блоку Окт.Yeti/VW.1,2 ELRING</t>
  </si>
  <si>
    <t>03D115359A</t>
  </si>
  <si>
    <t>Прокладка кронштейна маслянного фильтра к блоку Фаб/Фаб.2/Rapid/VW.1,2</t>
  </si>
  <si>
    <t>Прокладка кронштейна маслянного фильтра к блоку Фаб/Фаб.2/Rapid/VW.1,2 VR</t>
  </si>
  <si>
    <t>096321488</t>
  </si>
  <si>
    <t>Прокладка крышки АКПП Окт.VW. см ETKA HP</t>
  </si>
  <si>
    <t>02E321371E</t>
  </si>
  <si>
    <t>Прокладка крышки АКПП(6 DSG) Окт.VW. см ETKA</t>
  </si>
  <si>
    <t>0AM927377</t>
  </si>
  <si>
    <t>Прокладка крышки АКПП(7 DSG мехатроника и платы) Окт.VW. см ETKA SOLLO</t>
  </si>
  <si>
    <t>0AM325443D</t>
  </si>
  <si>
    <t>Прокладка крышки АКПП(7 DSG крышки) Окт.VW. см ETKA SOLLO</t>
  </si>
  <si>
    <t>03C109293</t>
  </si>
  <si>
    <t xml:space="preserve">Прокладка крышки дв-ля кольцо болта(ЦЕПИ1,4/1,6)Окт.2/Superb.2/Yeti/VW                        </t>
  </si>
  <si>
    <t xml:space="preserve">Прокладка крышки дв-ля кольцо болта(ЦЕПИ1,4/1,6)Окт.2/Superb.2/Yeti/VW AVERS                        </t>
  </si>
  <si>
    <t>03C109287G 03C109287H</t>
  </si>
  <si>
    <t xml:space="preserve">Прокладка крышки дв-ля (ЦЕПИ1,4/1,6)Окт.2/Superb.2/Yeti/VW                        </t>
  </si>
  <si>
    <t>03C109287G</t>
  </si>
  <si>
    <t xml:space="preserve">Прокладка крышки дв-ля (ЦЕПИ1,4/1,6)Окт.2/Superb.2/Yeti/VW  VR                      </t>
  </si>
  <si>
    <t xml:space="preserve">Прокладка крышки дв-ля (ЦЕПИ1,4/1,6)Окт.2/Superb.2/Yeti/VW  Sollo                      </t>
  </si>
  <si>
    <t>06K103483</t>
  </si>
  <si>
    <t xml:space="preserve">Прокладка крышки дв-ля (ЦЕПИ1,4-1,8)Окт.5E-/Superb.3/Yeti/VW ELRING                       </t>
  </si>
  <si>
    <t xml:space="preserve">Прокладка крышки дв-ля (ЦЕПИ1,4-1,8)Окт.5E-/Superb.3/Yeti/VW                        </t>
  </si>
  <si>
    <t>06K103583</t>
  </si>
  <si>
    <t xml:space="preserve">Прокладка крышки дв-ля (ЦЕПИ1,4-1,8)Окт.5E-/Superb.3/Yeti/VW (кольцо идет 2шт.)                       </t>
  </si>
  <si>
    <t>06H103483C</t>
  </si>
  <si>
    <t xml:space="preserve">Прокладка крышки дв-ля (ЦЕПИ1,8/2,0)Окт.2/Superb.2/Yeti/VW                        </t>
  </si>
  <si>
    <t xml:space="preserve">Прокладка крышки дв-ля (ЦЕПИ1,8/2,0)Окт.2/Superb.2/Yeti/VW  VICTOR REINZ                    </t>
  </si>
  <si>
    <t>06H103483D</t>
  </si>
  <si>
    <t xml:space="preserve">Прокладка крышки дв-ля (ЦЕПИ1,8/2,0)Окт.2/Superb.2/Yeti/VW (кольцо)                       </t>
  </si>
  <si>
    <t xml:space="preserve">Прокладка крышки дв-ля (ЦЕПИ1,8/2,0)Окт.2/Superb.2/Yeti/VW (кольцо)  ELWIS ROYAL                     </t>
  </si>
  <si>
    <t>Прокладка крышки дв-ля (ЦЕПИ1,8/2,0)Окт.2/Superb.2/Yeti/VW (кольцо)  VICTOR REINZ</t>
  </si>
  <si>
    <t>06D103121B</t>
  </si>
  <si>
    <t xml:space="preserve">Прокладка крышки дв-ля (ЦЕПИ2,0)Окт.2/Ауди                        </t>
  </si>
  <si>
    <t>047103727</t>
  </si>
  <si>
    <t>Прокладка крышки дв-ля боков.Фав.Фел.1,3(штанготолкателей)</t>
  </si>
  <si>
    <t>005401661</t>
  </si>
  <si>
    <t>Прокладка крышки дв-ля задн.Фав.Фел.1,3</t>
  </si>
  <si>
    <t>047103161</t>
  </si>
  <si>
    <t xml:space="preserve">Прокладка крышки дв-ля пер (ЦЕПИ1,3) CZ                         </t>
  </si>
  <si>
    <t xml:space="preserve">Прокладка крышки дв-ля пер (ЦЕПИ1,3) JP                            </t>
  </si>
  <si>
    <t xml:space="preserve">Прокладка крышки дв-ля пер (ЦЕПИ1,3) ориг.                             </t>
  </si>
  <si>
    <t>047103161A</t>
  </si>
  <si>
    <t>Прокладка крышки дв-ля пер.Фаб.ARV AQV ATV</t>
  </si>
  <si>
    <t>047103161C</t>
  </si>
  <si>
    <t>Прокладка крышки дв-ля пер.Фаб.AZE AZF AME AQW ATZ</t>
  </si>
  <si>
    <t>Прокладка крышки дв-ля пер.Фаб.AZE AZF AME AQW ATZ.CZ</t>
  </si>
  <si>
    <t>02T301215H</t>
  </si>
  <si>
    <t>Прокладка крышки КПП Окт.2/Фаб. см ETKA</t>
  </si>
  <si>
    <t>06A103483D</t>
  </si>
  <si>
    <t>Прокладка крышки маслозаливн.горл.(нижняя)AEH/AKL/Фаб. AJUSA</t>
  </si>
  <si>
    <t>Прокладка крышки маслозаливн.горл.(нижняя)AEH/AKL/Фаб. VR</t>
  </si>
  <si>
    <t>Прокладка крышки маслозаливн.горл.(нижняя)AEH/AKL/Фаб.</t>
  </si>
  <si>
    <t>036115111B</t>
  </si>
  <si>
    <t>Прокладка крышки маслозаливн.горл.VAG</t>
  </si>
  <si>
    <t>04E121119D</t>
  </si>
  <si>
    <t>Прокладка крышки термостата Окт.5E-/VAG ELRING</t>
  </si>
  <si>
    <t>Прокладка крышки термостата Окт.5E-/VAG</t>
  </si>
  <si>
    <t>06A121149</t>
  </si>
  <si>
    <t>Прокладка крышки термостата Окт.AVU/BFQ</t>
  </si>
  <si>
    <t>Прокладка крышки термостата стар обр.Фав/Фел.1,3</t>
  </si>
  <si>
    <t>047121666A</t>
  </si>
  <si>
    <t>Прокладка крышки термостата Фел.1,3</t>
  </si>
  <si>
    <t>032103161K</t>
  </si>
  <si>
    <t>Прокладка маслонасоса(пер.крышки) Окт.AEE.AXP.BCA/Фаб./Фел.1,6</t>
  </si>
  <si>
    <t>030103161H</t>
  </si>
  <si>
    <t>Прокладка маслонасоса(цепной насос) Окт.AEE.-00г./Фел.1,6</t>
  </si>
  <si>
    <t>Прокладка маслоприемника Фел.1,3</t>
  </si>
  <si>
    <t>09G321181</t>
  </si>
  <si>
    <t>Прокладка маслянного радиатора АКПП Окт.2/Окт.5E-/Фаб.3/Roomst./Rapid./Yeti./VW Auto-GUR (большая)</t>
  </si>
  <si>
    <t>Auto-GUR</t>
  </si>
  <si>
    <t>09G321181A</t>
  </si>
  <si>
    <t>Прокладка маслянного радиатора АКПП Окт.2/Окт.5E-/Фаб.3/Roomst./Rapid./Yeti./VW Auto-GUR Не правельный кросс она больше!!!</t>
  </si>
  <si>
    <t>Прокладка маслянного радиатора АКПП Окт.2/Окт.5E-/Фаб.3/Roomst./Rapid./Yeti./VW HQ Не правельный кросс она больше!!!</t>
  </si>
  <si>
    <t>Прокладка маслянного радиатора АКПП Окт.2/Окт.5E-/Фаб.3/Roomst./Rapid./Yeti./VW(большая)</t>
  </si>
  <si>
    <t>09G321181 09G321181A</t>
  </si>
  <si>
    <t>Прокладка маслянного радиатора АКПП Окт.2/Окт.5E-/Фаб.3/Roomst./Rapid./Yeti./VW(большая+маленькая)ELRING</t>
  </si>
  <si>
    <t>Прокладка маслянного радиатора АКПП Окт.2/Окт.5E-/Фаб.3/Roomst./Rapid./Yeti./VW(маленькая)</t>
  </si>
  <si>
    <t>WHT009338</t>
  </si>
  <si>
    <t>Прокладка маслянного радиатора АКПП 8ступ. Окт.A8/Karoq/VW</t>
  </si>
  <si>
    <t>06D117070</t>
  </si>
  <si>
    <t>Прокладка маслянного радиатора к кронштейну Окт.2/VW 1,8/2,0 VAG</t>
  </si>
  <si>
    <t>Прокладка маслянного радиатора к кронштейну Окт.2/VW 1,8/2,0 ELRING</t>
  </si>
  <si>
    <t>06J117070C</t>
  </si>
  <si>
    <t>Прокладка маслянного радиатора к кронштейну Окт.2/VW 1,8/2,0</t>
  </si>
  <si>
    <t>06L117070</t>
  </si>
  <si>
    <t>Прокладка маслянного радиатора к кронштейну Окт.5E-/VAG ELRING</t>
  </si>
  <si>
    <t>Прокладка маслянного радиатора к кронштейну Окт.5E-/VAG</t>
  </si>
  <si>
    <t>038117070A</t>
  </si>
  <si>
    <t>Прокладка маслянного радиатора к фильтру Окт./Фаб./Roomst./Superb.</t>
  </si>
  <si>
    <t>Прокладка маслянного радиатора к фильтру Окт./Фаб./Roomst./Superb.VR</t>
  </si>
  <si>
    <t>03F115111A</t>
  </si>
  <si>
    <t>Прокладка маслянного радиатора Окт.2/Фаб.2/Roomst./Rapid./Yeti./VW</t>
  </si>
  <si>
    <t>Прокладка маслянного радиатора Окт.2/Фаб.2/Roomst./Rapid./Yeti./VW ELRING</t>
  </si>
  <si>
    <t>Прокладка маслянного сепаратора Окт.2/Audi/VW 2,0BWA VR</t>
  </si>
  <si>
    <t>0AM325483G</t>
  </si>
  <si>
    <t>Прокладка мехатроника DSG</t>
  </si>
  <si>
    <t>0AM325467J</t>
  </si>
  <si>
    <t>06E109139F</t>
  </si>
  <si>
    <t>Прокладка натяжителя ГРМ Audi A6 (1-3)</t>
  </si>
  <si>
    <t>06E109139G</t>
  </si>
  <si>
    <t>Прокладка натяжителя ГРМ Audi A6 (4-6)</t>
  </si>
  <si>
    <t>058198217</t>
  </si>
  <si>
    <t>Прокладка натяжителя ГРМ Окт.1,8/Superb.(2шт.)</t>
  </si>
  <si>
    <t>Прокладка натяжителя ГРМ Окт.1,8/Superb.(2шт.)ELRING</t>
  </si>
  <si>
    <t>Прокладка натяжителя ГРМ Окт.1,8/Superb.(2шт.)VICTOR REINZ</t>
  </si>
  <si>
    <t>Прокладка натяжителя ГРМ Окт.2 2,0/Audi.ELRING</t>
  </si>
  <si>
    <t>3C0145117F</t>
  </si>
  <si>
    <t>Прокладка патрубка турбины Окт. и термостата 57,85</t>
  </si>
  <si>
    <t>N  90136802</t>
  </si>
  <si>
    <t>Прокладка патрубка турбины Окт. и термостата 60х3,5</t>
  </si>
  <si>
    <t>N  90765301</t>
  </si>
  <si>
    <t>Прокладка патрубков ра-ра и тройников Окт./Фаб.32Х4-N FEBI</t>
  </si>
  <si>
    <t>Прокладка патрубков ра-ра и тройников Окт./Фаб.32Х4-N</t>
  </si>
  <si>
    <t>4E0121666</t>
  </si>
  <si>
    <t>Прокладка патрубков ра-ра и тройников Окт./Фаб.38Х4-46</t>
  </si>
  <si>
    <t>Прокладка патрубков ра-ра и тройников Окт./Фаб.38Х4-46 FEBI</t>
  </si>
  <si>
    <t>WHT005521</t>
  </si>
  <si>
    <t xml:space="preserve">Прокладка под датчики  5,1x2,15 VAG см.ETKA </t>
  </si>
  <si>
    <t>N  0138272</t>
  </si>
  <si>
    <t>Прокладка под датчик вкл.вентилятора Фел.(аллюминь)</t>
  </si>
  <si>
    <t>6U0959895</t>
  </si>
  <si>
    <t>Прокладка под датчик вкл.вентилятора Фел.(паранит)</t>
  </si>
  <si>
    <t>038103196 038103196B</t>
  </si>
  <si>
    <t>Прокладка под датчик уровня масла Окт./Фаб./Superb.</t>
  </si>
  <si>
    <t>6U0201174</t>
  </si>
  <si>
    <t>Прокладка под топливопр.с датч.ур-ня топл.Фел.1,3карб</t>
  </si>
  <si>
    <t>09L321371</t>
  </si>
  <si>
    <t>Прокладка поддона АКПП Audi.</t>
  </si>
  <si>
    <t>01V321371 01N321371</t>
  </si>
  <si>
    <t>Прокладка поддона АКПП Superb.WV.Audi. HANS PRIES</t>
  </si>
  <si>
    <t>09M321370A</t>
  </si>
  <si>
    <t>Прокладка поддона АКПП VW/Audi MEYLE</t>
  </si>
  <si>
    <t>096321370</t>
  </si>
  <si>
    <t>Прокладка поддона АКПП Окт.</t>
  </si>
  <si>
    <t>Прокладка поддона АКПП Окт. FEBI</t>
  </si>
  <si>
    <t>Прокладка поддона АКПП Окт. MEYLE</t>
  </si>
  <si>
    <t>09G321370</t>
  </si>
  <si>
    <t>Прокладка поддона АКПП Окт.2/5E-/Фаб.2/Rapid/Superb/Yeti/VW JP</t>
  </si>
  <si>
    <t>Прокладка поддона АКПП Окт.2/5E-/Фаб.2/Rapid/Superb/Yeti/VW MEYLE</t>
  </si>
  <si>
    <t>Прокладка поддона АКПП Окт.2/Фаб.2/Rapid/Superb/Yeti/VW</t>
  </si>
  <si>
    <t>054103609</t>
  </si>
  <si>
    <t>Прокладка поддона картера Audi 2,3AAR. VR</t>
  </si>
  <si>
    <t>06K103649J</t>
  </si>
  <si>
    <t>Прокладка поддона картера Окт.5E- 1,8/2,0</t>
  </si>
  <si>
    <t>Прокладка поддона картера Окт.5E- 1,8/2,0 VR</t>
  </si>
  <si>
    <t>047103609B</t>
  </si>
  <si>
    <t>Прокладка поддона картера Фаб</t>
  </si>
  <si>
    <t>047103609</t>
  </si>
  <si>
    <t>Прокладка поддона картера Фел.1,3 CZ</t>
  </si>
  <si>
    <t>Прокладка поддона картера Фел.1,3(ориг.)</t>
  </si>
  <si>
    <t>030121043C</t>
  </si>
  <si>
    <t>Прокладка помпы.1,6 AEE Akrado см.ETKA</t>
  </si>
  <si>
    <t>038121119</t>
  </si>
  <si>
    <t>Прокладка помпы.VAG см.ETKA</t>
  </si>
  <si>
    <t>06A121119</t>
  </si>
  <si>
    <t>Прокладка помпы.Окт./Фаб./Superb.</t>
  </si>
  <si>
    <t>06J121119 06H121119D</t>
  </si>
  <si>
    <t>Прокладка помпы.Окт.2/Фаб.2/Superb.2/VW 1,8t/2,0</t>
  </si>
  <si>
    <t>Прокладка помпы.Окт.2/Фаб.2/Superb.2/VW 1,8t/2,0 ELRING</t>
  </si>
  <si>
    <t>Прокладка помпы.Окт.2/Фаб.2/Superb.2/VW 1,8t/2,0 REINZ</t>
  </si>
  <si>
    <t>REINZ.</t>
  </si>
  <si>
    <t>WHT006407 N  90365302</t>
  </si>
  <si>
    <t>Прокладка помпы.Окт.2/Фаб.2/Superb.2/VW 1,8t/2,0 под трубку охл.</t>
  </si>
  <si>
    <t>04E121119B 04E121119AM</t>
  </si>
  <si>
    <t>Прокладка помпы.Окт.5E-/VAG см.ETKA</t>
  </si>
  <si>
    <t>Прокладка помпы.Окт.5E-/VAG см.ETKA ELRING</t>
  </si>
  <si>
    <t>06L121139</t>
  </si>
  <si>
    <t>Прокладка помпы.Окт.5E-/VAG см.ETKA ELWIS ROYAL</t>
  </si>
  <si>
    <t>Прокладка помпы.Окт.5E-/VAG см.ETKA QF</t>
  </si>
  <si>
    <t>Прокладка помпы.Окт.5E-/VAG см.ETKA ROSTECO</t>
  </si>
  <si>
    <t>Прокладка помпы.Окт.5E-/VAG см.ETKA STELLOX</t>
  </si>
  <si>
    <t>06L121043F</t>
  </si>
  <si>
    <t>Прокладка помпы.Окт.5E-/VAG см.ETKA(корпуса термостата к помпе)</t>
  </si>
  <si>
    <t>06L121043B 06K121043B</t>
  </si>
  <si>
    <t>04E121119C</t>
  </si>
  <si>
    <t>Прокладка помпы.Окт.5E-/VAG см.ETKA(корпуса термостата к помпе) ELRING</t>
  </si>
  <si>
    <t>Прокладка помпы.Окт.5E-/VAG см.ETKA(корпуса термостата к помпе) HQ</t>
  </si>
  <si>
    <t>047121228A</t>
  </si>
  <si>
    <t>Прокладка помпы.Фел.1,3/Фаб.1,0-1,4AME,AQV,AZE,AQW,ATY,AZF,ATZ</t>
  </si>
  <si>
    <t>04E145757</t>
  </si>
  <si>
    <t>Прокладка радиатора охл. турбины (интеркулера) Окт.5E-/Kodiaq/Karoq/Rapid/Superb/Yeti/VW 1,2-1,4 VAG</t>
  </si>
  <si>
    <t>3C0898380</t>
  </si>
  <si>
    <t>Прокладка радиатора печки Superb.2/Yeti/VW(комплект для DENSO)Quartz</t>
  </si>
  <si>
    <t>Quartz</t>
  </si>
  <si>
    <t>8E0898380</t>
  </si>
  <si>
    <t>Прокладка радиатора печки Окт.2/Superb.2/Yeti/VAG(комплект для VALEO)</t>
  </si>
  <si>
    <t>Прокладка радиатора печки Окт.2/Superb.2/Yeti/VAG(комплект для VALEO)Hermann</t>
  </si>
  <si>
    <t>Hermann</t>
  </si>
  <si>
    <t>5Q0898400</t>
  </si>
  <si>
    <t>Прокладка радиатора печки Окт.5E-/Kodiaq/Karoq(комплект для DENSO)</t>
  </si>
  <si>
    <t>Прокладка радиатора печки Окт.5E-/Kodiaq/Karoq(комплект для DENSO)LUZAR</t>
  </si>
  <si>
    <t>5WA815155 5Q0898400A</t>
  </si>
  <si>
    <t>Прокладка радиатора печки Окт.5E-/Kodiaq/Karoq(комплект для VALEO скобки)NO NAME</t>
  </si>
  <si>
    <t>NO NAME</t>
  </si>
  <si>
    <t>Прокладка радиатора печки Окт.5E-/Kodiaq/Karoq(комплект для VALEO скоба+хомут)</t>
  </si>
  <si>
    <t>N  90890501</t>
  </si>
  <si>
    <t>Прокладка радиатора печки Фаб.2/Rapid.</t>
  </si>
  <si>
    <t>04L131547</t>
  </si>
  <si>
    <t>Прокладка свечного колодца Окт.2/Окт.5E-/Kodiaq/Karoq 1,6D - 2,0D VAG</t>
  </si>
  <si>
    <t>03C103196</t>
  </si>
  <si>
    <t>Прокладка свечного колодца Окт./Окт.2./Фаб./Фаб.2./Roomst./Superb./Yeti. AXP/BCA/BUD/CAXA/AUA/AUB/BBY/BKZ/BKY/BBZ</t>
  </si>
  <si>
    <t>Прокладка свечного колодца Окт./Окт.2./Фаб./Фаб.2./Roomst./Superb./Yeti. AXP/BCA/BUD/CAXA/AUA/AUB/BBY/BKZ/BKY/BBZ VR</t>
  </si>
  <si>
    <t>N  90316802</t>
  </si>
  <si>
    <t>Прокладка термост.(под датчик)Фел.1,6/Окт. 19,6х3,65мм</t>
  </si>
  <si>
    <t>03C121119E</t>
  </si>
  <si>
    <t>Прокладка термост.к блоку Окт.2/Фаб.Фаб.2/Superb.2/Yeti/Rapid/VW см.ETKA</t>
  </si>
  <si>
    <t>047121666</t>
  </si>
  <si>
    <t>Прокладка термост.к блоку Фел.1,3 Фаб.(для 047121111S) 30,2х3мм</t>
  </si>
  <si>
    <t>Прокладка термост.к блоку Фел.1,3 Фаб.(для 047121111S) 30,2х3мм ELRING</t>
  </si>
  <si>
    <t>03F121119</t>
  </si>
  <si>
    <t>Прокладка термост.Окт.2/Фаб.Фаб.2/Superb.2/Yeti/Rapid/VW 1,2t см.ETKA</t>
  </si>
  <si>
    <t>03C121119 03C121119H</t>
  </si>
  <si>
    <t>Прокладка термост.Окт.2/Фаб.Фаб.2/Superb.2/Yeti/Rapid/VW 45х4мм см.ETKA</t>
  </si>
  <si>
    <t>03C121119C</t>
  </si>
  <si>
    <t>Прокладка термост.Окт.2/Фаб.Фаб.2/Superb.2/Yeti/Rapid/VW 52,5х4,5мм см.ETKA</t>
  </si>
  <si>
    <t>03C121119D</t>
  </si>
  <si>
    <t>Прокладка термост.Фаб.Фаб.2/Rapid/VW 1,2 CGPC/AZQ/BMD/BZG см.ETKA</t>
  </si>
  <si>
    <t>032121119J</t>
  </si>
  <si>
    <t>Прокладка термост.Фел.1,6/Окт. 47х4мм</t>
  </si>
  <si>
    <t>032121119H</t>
  </si>
  <si>
    <t>Прокладка термост.Фел.1,6/Окт. 48х4,2мм</t>
  </si>
  <si>
    <t>038121119B</t>
  </si>
  <si>
    <t>Прокладка термост.Фел.1,9/Окт.AEH/AKL/AGU/AGN/1,9/Фаб.1,9</t>
  </si>
  <si>
    <t>Прокладка термост.Фел.1,9/Окт.AEH/AKL/AGU/AGN/1,9/Фаб.1,9 ELRING</t>
  </si>
  <si>
    <t>047905259</t>
  </si>
  <si>
    <t>Прокладка трамблера Фел.1,3</t>
  </si>
  <si>
    <t>N  90467301</t>
  </si>
  <si>
    <t>Прокладка трубки вентиляци картера Окт.Окт.2/VW.34,2Х3</t>
  </si>
  <si>
    <t>Прокладка трубки вентиляци картера Окт.Окт.2/VW.34,2Х3 FEBEST</t>
  </si>
  <si>
    <t>Прокладка трубки вентиляци картера Окт.Окт.2/VW.34,2Х3 GOETZE</t>
  </si>
  <si>
    <t>7H0820896</t>
  </si>
  <si>
    <t>Прокладка трубки кондиционера Окт.2/Окт.5E-/VW.7,6Х1,8 HP (под датчик)</t>
  </si>
  <si>
    <t>4E0260749B</t>
  </si>
  <si>
    <t>Прокладка трубки кондиционера Окт.2/Окт.5E-/VW.13,7Х2,5 HP</t>
  </si>
  <si>
    <t>4E0260749C</t>
  </si>
  <si>
    <t>Прокладка трубки кондиционера Окт.2/Окт.5E-/VW.16,2Х2,5 AUTO-GUR</t>
  </si>
  <si>
    <t>AUTO-GUR</t>
  </si>
  <si>
    <t>4E0260749A</t>
  </si>
  <si>
    <t>Прокладка трубки кондиционера Окт.2/Окт.5E-/VW.11Х2,5</t>
  </si>
  <si>
    <t>8E0260749D</t>
  </si>
  <si>
    <t>Прокладка трубки кондиционера Окт./Фаб.14Х1,8</t>
  </si>
  <si>
    <t>8E0260749</t>
  </si>
  <si>
    <t>Прокладка трубки кондиционера Окт.2/Окт.5E-/VW.10,8Х1,8</t>
  </si>
  <si>
    <t>7H0820898</t>
  </si>
  <si>
    <t>Прокладка трубки кондиционера Окт./Фаб.14,3Х2,4</t>
  </si>
  <si>
    <t>4D0260749B</t>
  </si>
  <si>
    <t>Прокладка трубки кондиционера Окт.2/Окт.5E-/VW.7,6Х2,5</t>
  </si>
  <si>
    <t>3D0260749C</t>
  </si>
  <si>
    <t>Прокладка трубки кондиционера Окт.2/Окт.5E-/VW.9,5Х2,5</t>
  </si>
  <si>
    <t>N  90666003</t>
  </si>
  <si>
    <t>Прокладка трубки охл.(АКПП) Superb./VAG.11,5Х3</t>
  </si>
  <si>
    <t>N  90365302</t>
  </si>
  <si>
    <t>Прокладка трубки охл.(мет.к блоку) Окт./Фаб.20Х3</t>
  </si>
  <si>
    <t>WHT002001</t>
  </si>
  <si>
    <t>Прокладка трубки охл.(от помпы.к маслянному радиатору)Окт.2/Roomst./Superb.2./VW 1,8t/2,0 VR</t>
  </si>
  <si>
    <t>Прокладка трубки охл.(от помпы.к маслянному радиатору)Окт.2/Roomst./Superb.2./VW 1,8t/2,0</t>
  </si>
  <si>
    <t>WHT004973</t>
  </si>
  <si>
    <t>Прокладка трубки охл.(от помпы.к маслянному радиатору)Окт.5E-/VW 1,8t/2,0</t>
  </si>
  <si>
    <t>03C121666</t>
  </si>
  <si>
    <t>Прокладка трубки охл.(от помпы.к термостату)Окт.2./Rapid/VW/.35Х3,5</t>
  </si>
  <si>
    <t>WHT005190</t>
  </si>
  <si>
    <t>Прокладка трубки охл.(от помпы.к термостату)Окт.AEE/Фел.AEE/Фаб.1,4(16кл.)/Roomst./Superb.37,5x4x6</t>
  </si>
  <si>
    <t>032121666</t>
  </si>
  <si>
    <t>Прокладка трубки охл.(от термост.к блоку)Окт.AEE/Фел.AEE/Фаб.1,4(16кл.)AKRADO</t>
  </si>
  <si>
    <t>Прокладка трубки охл.(от термост.к блоку)Окт.AEE/Фел.AEE/Фаб.1,4(16кл.)</t>
  </si>
  <si>
    <t>N  90039603</t>
  </si>
  <si>
    <t>Прокладка трубки охл.(от фланца.к головке блока)Окт.BFQ/BSF/BSE</t>
  </si>
  <si>
    <t>06E121119A</t>
  </si>
  <si>
    <t>Прокладка трубки охл.Audi A4/A6/A8 31,9x3,3x5,3</t>
  </si>
  <si>
    <t>1K0798741 02F141143A</t>
  </si>
  <si>
    <t>Прокладка трубки сцепления Skoda/VW (к-т 4шт.)9,25Х6,07X1,78</t>
  </si>
  <si>
    <t>N  0138149</t>
  </si>
  <si>
    <t>Прокладка трубки турбины Окт./VW. ELRING  (14x18x1,5)см.ETKA</t>
  </si>
  <si>
    <t>058145757C</t>
  </si>
  <si>
    <t>Прокладка трубки турбины Окт./VW. ELVIS ROYAL см.ETKA</t>
  </si>
  <si>
    <t>ELVIS ROYAL</t>
  </si>
  <si>
    <t>N  0138128</t>
  </si>
  <si>
    <t>Прокладка трубки турбины Окт./VW. REINZ см.ETKA</t>
  </si>
  <si>
    <t>WHT003366</t>
  </si>
  <si>
    <t>Прокладка трубки турбины Окт./VW.1,4t  (10x2,5)см.ETKA</t>
  </si>
  <si>
    <t>04E121687</t>
  </si>
  <si>
    <t>Прокладка трубки турбины Окт./VW.1,4t  (12,4x3,53)см.ETKA</t>
  </si>
  <si>
    <t>WHT005363A</t>
  </si>
  <si>
    <t>WHT006990A WHT006990</t>
  </si>
  <si>
    <t>Прокладка трубки турбины Окт./VW.1,4t (7,59x2,62)см.ETKA</t>
  </si>
  <si>
    <t>1K0253115L</t>
  </si>
  <si>
    <t>Прокладка трубки турбины VAG Дизель кольцо</t>
  </si>
  <si>
    <t>1K0253115T</t>
  </si>
  <si>
    <t>06F145757L</t>
  </si>
  <si>
    <t>Прокладка трубки турбины Окт.2/VW.</t>
  </si>
  <si>
    <t>03C145757D</t>
  </si>
  <si>
    <t>WHT001386</t>
  </si>
  <si>
    <t>Прокладка турбины Окт.2/Окт.5E-/Superb.2/VW 1,4t</t>
  </si>
  <si>
    <t>06L253039</t>
  </si>
  <si>
    <t>Прокладка турбины Окт.5E-/VW (от коллектора к турбине)</t>
  </si>
  <si>
    <t>06A253039E</t>
  </si>
  <si>
    <t>Прокладка турбины Окт.AGU/ARX (от коллектора к турбине)</t>
  </si>
  <si>
    <t>Прокладка турбины Окт.AGU/ARX (от коллектора к турбине)CZ</t>
  </si>
  <si>
    <t>Прокладка турбины Окт.AGU/ARX (от коллектора к турбине)HP</t>
  </si>
  <si>
    <t>Прокладка турбины Окт.AGU/ARX (от коллектора к турбине)JP</t>
  </si>
  <si>
    <t>Прокладка турбины/коллектора Окт.2/Окт.5E-/Superb.2/VW 1,4t/1,6</t>
  </si>
  <si>
    <t>N  91084501</t>
  </si>
  <si>
    <t>Прокладка фильтра АКПП DSG Окт2./VW</t>
  </si>
  <si>
    <t>Прокладка фильтра АКПП DSG Окт2./VW ELRING</t>
  </si>
  <si>
    <t>01M325443</t>
  </si>
  <si>
    <t>Прокладка фильтра АКПП Окт.</t>
  </si>
  <si>
    <t>0C8325443</t>
  </si>
  <si>
    <t>Прокладка фильтра АКПП VW Tuareg/Audi Q7. VAG</t>
  </si>
  <si>
    <t>037121687</t>
  </si>
  <si>
    <t xml:space="preserve">Прокладка фланца охл.к блоку 36Х 3,15    FE1,9/OCT AGU </t>
  </si>
  <si>
    <t>037121688</t>
  </si>
  <si>
    <t>Прокладка фланца охл.к блоку 50Х 3,15 Окт./Фаб./Superb.</t>
  </si>
  <si>
    <t>059130519</t>
  </si>
  <si>
    <t>Прокладка форсунки ТНВД AJUSA</t>
  </si>
  <si>
    <t>Прокладка форсунки ТНВД AMR</t>
  </si>
  <si>
    <t>AMR</t>
  </si>
  <si>
    <t>Прокладка форсунки ТНВД VAG</t>
  </si>
  <si>
    <t>6C0412311</t>
  </si>
  <si>
    <t>Проставка для переднего амортизатора Фаб 2./Rapid/Polo</t>
  </si>
  <si>
    <t>1J0412311</t>
  </si>
  <si>
    <t>Проставка для переднего амортизатора Окт</t>
  </si>
  <si>
    <t>1J0412311A</t>
  </si>
  <si>
    <t>Проставка для переднего амортизатора Окт.(маленькие)</t>
  </si>
  <si>
    <t>02 315 02</t>
  </si>
  <si>
    <t>Проставки для увеличения клиренса задн. Окт.</t>
  </si>
  <si>
    <t xml:space="preserve">Проставки для увеличения клиренса задн. Окт.(на шток аморт.)ставяться вместе </t>
  </si>
  <si>
    <t>02 341 02</t>
  </si>
  <si>
    <t>Проставки для увеличения клиренса задн. Фел.</t>
  </si>
  <si>
    <t>02 341 01</t>
  </si>
  <si>
    <t>Проставки для увеличения клиренса пер. Фел.</t>
  </si>
  <si>
    <t>3C0511115AP</t>
  </si>
  <si>
    <t>Пружина аморт.задн.VW B6/CC. LESJOFORS(низкие)</t>
  </si>
  <si>
    <t>1J0511115CF</t>
  </si>
  <si>
    <t>Пружина аморт.задн.Окт. LESJOFORS</t>
  </si>
  <si>
    <t>Пружина аморт.задн.Окт./Roomst. K+F</t>
  </si>
  <si>
    <t>K+F</t>
  </si>
  <si>
    <t>1J0511115AE</t>
  </si>
  <si>
    <t>Пружина аморт.задн.Окт./Roomst. KYB</t>
  </si>
  <si>
    <t>Пружина аморт.задн.Окт./Roomst. LESJOFORS</t>
  </si>
  <si>
    <t>Пружина аморт.задн.Окт./Roomst.ориг.</t>
  </si>
  <si>
    <t>1J0511115BR</t>
  </si>
  <si>
    <t>Пружина аморт.задн.Окт.1,6 LESJOFORS</t>
  </si>
  <si>
    <t>1K0511115BC</t>
  </si>
  <si>
    <t>Пружина аморт.задн.Окт.2./Yeti. KAYABA</t>
  </si>
  <si>
    <t>1K0511115DK</t>
  </si>
  <si>
    <t>Пружина аморт.задн.Окт.2./Yeti. KAYABA (пакет для плохих дорог)</t>
  </si>
  <si>
    <t>1K0511115CK</t>
  </si>
  <si>
    <t>Пружина аморт.задн.Окт.2./Yeti. MONROE</t>
  </si>
  <si>
    <t>Пружина аморт.задн.Окт.2./Yeti. SACHS (пакет для плохих дорог)</t>
  </si>
  <si>
    <t>1J9511115D</t>
  </si>
  <si>
    <t>Пружина аморт.задн.Окт.4X4</t>
  </si>
  <si>
    <t>5QF511115BG</t>
  </si>
  <si>
    <t>Пружина аморт.задн.Kodiaq/Tiguan/B6 ориг.(23 категория) на B6 будет выше</t>
  </si>
  <si>
    <t>5QF511115BE</t>
  </si>
  <si>
    <t>Пружина аморт.задн.Kodiaq/Tiguan/B6 ориг.(18 категория) на B6 будет выше</t>
  </si>
  <si>
    <t>5Q0511115AG 5Q0511121BD</t>
  </si>
  <si>
    <t>Пружина аморт.задн.Окт.5E-./Karoq KYB</t>
  </si>
  <si>
    <t>Пружина аморт.задн.Окт.5E-./Karoq Standart Springs</t>
  </si>
  <si>
    <t>Standart Springs</t>
  </si>
  <si>
    <t>5Q0511121BF</t>
  </si>
  <si>
    <t>Пружина аморт.задн.Окт.5E-./Karoq ориг.(6 категория)</t>
  </si>
  <si>
    <t>5Q0511115AG</t>
  </si>
  <si>
    <t>Пружина аморт.задн.Окт.5E-.ориг.</t>
  </si>
  <si>
    <t>6Q0511115AC</t>
  </si>
  <si>
    <t>Пружина аморт.задн.Фабия. (Ориг)(1орнж.+2син.+1желт.)</t>
  </si>
  <si>
    <t>6Q0511115K</t>
  </si>
  <si>
    <t>Пружина аморт.задн.Фабия. LESJOFORS</t>
  </si>
  <si>
    <t>6U6511115A</t>
  </si>
  <si>
    <t>Пружина аморт.задн.Фел.CZ(зел.)</t>
  </si>
  <si>
    <t>6U6511115D 6U6511115A</t>
  </si>
  <si>
    <t>Пружина аморт.задн.Фел.RRE</t>
  </si>
  <si>
    <t>Пружина аморт.задн.Фел.RRE.LESJOFORS</t>
  </si>
  <si>
    <t>6U9511115C</t>
  </si>
  <si>
    <t>Пружина аморт.задн.Фел.-К (бел.+2желт.)(3бел+3коричн)</t>
  </si>
  <si>
    <t>Пружина аморт.задн.Фел.-К (бел.+2желт.)(3бел+3коричн)CZ</t>
  </si>
  <si>
    <t>6U9511115C 6U9511115A</t>
  </si>
  <si>
    <t>Пружина аморт.задн.Фел.-К (бел.+2желт.)(3бел+3коричн)LESJOFORS</t>
  </si>
  <si>
    <t>4A541110C</t>
  </si>
  <si>
    <t>Пружина аморт.пер.Audi 100. LESJOFORS</t>
  </si>
  <si>
    <t>3C0411105A</t>
  </si>
  <si>
    <t>Пружина аморт.пер.Superb.2/VW B6. LESJOFORS(низкие)</t>
  </si>
  <si>
    <t>3C0411105AH</t>
  </si>
  <si>
    <t>Пружина аморт.пер.Superb.2/VW B6. SACHS</t>
  </si>
  <si>
    <t>3C0411105AG</t>
  </si>
  <si>
    <t>5N0411105AA</t>
  </si>
  <si>
    <t>Пружина аморт.пер.VW Tiguan/Caddi с 11. SACHS</t>
  </si>
  <si>
    <t>5N0411105T</t>
  </si>
  <si>
    <t>Пружина аморт.пер.VW Tiguan/Caddi с 11. PATRON</t>
  </si>
  <si>
    <t>1J0411105BH</t>
  </si>
  <si>
    <t>Пружина аморт.пер.Окт.1,6 LESJOFORS</t>
  </si>
  <si>
    <t>1J0411105BG</t>
  </si>
  <si>
    <t>Пружина аморт.пер.Окт.1,8 CS Germany</t>
  </si>
  <si>
    <t>CS Germany</t>
  </si>
  <si>
    <t>Пружина аморт.пер.Окт.1,8 KAYABA</t>
  </si>
  <si>
    <t>Пружина аморт.пер.Окт.1,8 LESJOFORS</t>
  </si>
  <si>
    <t>Пружина аморт.пер.Окт.1,8 MONROE</t>
  </si>
  <si>
    <t>1K0411105BC</t>
  </si>
  <si>
    <t>Пружина аморт.пер.Окт.2./Yeti.1,2-1,6 KAYABA</t>
  </si>
  <si>
    <t>1K0411105DK 1K0411105DJ 1K0411105DL</t>
  </si>
  <si>
    <t>Пружина аморт.пер.Окт.2./Yeti.1,4-1,8 KAYABA</t>
  </si>
  <si>
    <t>Пружина аморт.пер.Окт.2./Yeti.1,8 LESJOFORS</t>
  </si>
  <si>
    <t>Пружина аморт.пер.Окт.2./Yeti.1,8 MONROE</t>
  </si>
  <si>
    <t>Пружина аморт.пер.Окт.2./Yeti.1,8 PATRON</t>
  </si>
  <si>
    <t>1K0411105DK</t>
  </si>
  <si>
    <t>Пружина аморт.пер.Окт.2./Yeti.1,8(RRE) ориг.</t>
  </si>
  <si>
    <t>5Q0411105GL</t>
  </si>
  <si>
    <t>Пружина аморт.пер.Окт.5E-./VW 1,8t/1,6td Borsehung</t>
  </si>
  <si>
    <t>5Q0411105HN</t>
  </si>
  <si>
    <t>Пружина аморт.пер.Окт.5E-./VW 1,8t/1,6td LESJOFORS.</t>
  </si>
  <si>
    <t>5Q0411105HR</t>
  </si>
  <si>
    <t>Пружина аморт.пер.Окт.5E-./VW ориг. (серый+фиолетовый)</t>
  </si>
  <si>
    <t>5Q0411105HL</t>
  </si>
  <si>
    <t>Пружина аморт.пер.Окт.5E-./VW ориг.</t>
  </si>
  <si>
    <t>6Q0411105R</t>
  </si>
  <si>
    <t>Пружина аморт.пер.Фабия. (Ориг)(1красн.+2син.)</t>
  </si>
  <si>
    <t>6Q0411105AE</t>
  </si>
  <si>
    <t>Пружина аморт.пер.Фабия. LESJOFORS</t>
  </si>
  <si>
    <t>6U0411105D</t>
  </si>
  <si>
    <t>Пружина аморт.пер.Фел.(0-575кг.) 1,3 VIKA</t>
  </si>
  <si>
    <t>6U7411105B</t>
  </si>
  <si>
    <t>Пружина аморт.пер.Фел.(575-605кг.) 1,3 RRE(3син.)</t>
  </si>
  <si>
    <t>Пружина аморт.пер.Фел.(575-605кг.) 1,3 RRE(бел.)</t>
  </si>
  <si>
    <t>6U0411105H</t>
  </si>
  <si>
    <t>Пружина аморт.пер.Фел.(636-665кг.)1,6. 1,9 RRE(бел.+2фиол.)</t>
  </si>
  <si>
    <t>6U0253353</t>
  </si>
  <si>
    <t>Пружина болта глушит.Фел.</t>
  </si>
  <si>
    <t>Пружина болта глушит.Фел.Forluft(толстые не подходят!!!)</t>
  </si>
  <si>
    <t>Forluft</t>
  </si>
  <si>
    <t>Пружина болта глушит.Фел.FA1(динные и толстые не подходят!!!)</t>
  </si>
  <si>
    <t>115940471</t>
  </si>
  <si>
    <t>Пружина карб. Коническая под диафрагмой ускор насоса. Фел.</t>
  </si>
  <si>
    <t>Пружина карбюр.возвратная Фел.1,3</t>
  </si>
  <si>
    <t>06E109623H</t>
  </si>
  <si>
    <t>Пружина клапана Окт.2/VW 1,8</t>
  </si>
  <si>
    <t>06E109623A</t>
  </si>
  <si>
    <t>Пружина клапана Окт.2/Окт.5E/VW 1,8/2,0</t>
  </si>
  <si>
    <t>6Y0809931</t>
  </si>
  <si>
    <t>Пружинка крышки бензобака Фаб.</t>
  </si>
  <si>
    <t>6U0698545A</t>
  </si>
  <si>
    <t>Пружины задн.торм.колодок Фав.01.93&gt;Фел.(компл.)лев.</t>
  </si>
  <si>
    <t>Пружины задн.торм.колодок Фав.01.93&gt;Фел.(компл.)лев.LUCAS</t>
  </si>
  <si>
    <t>6U0698545B</t>
  </si>
  <si>
    <t>Пружины задн.торм.колодок Фав.01.93&gt;Фел.(компл.)прав.</t>
  </si>
  <si>
    <t>Пружины задн.торм.колодок Фав.01.93&gt;Фел.(компл.)прав.LUCAS</t>
  </si>
  <si>
    <t>115940196</t>
  </si>
  <si>
    <t>Пусковое ус-во карб.в сб.Фел.1,3</t>
  </si>
  <si>
    <t>1K0513425D</t>
  </si>
  <si>
    <t>Пыльник амортизатора заднего Окт.2./Yeti.</t>
  </si>
  <si>
    <t>Пыльник амортизатора заднего Окт.2./Yeti. HANS PRIES</t>
  </si>
  <si>
    <t>1J0513425A</t>
  </si>
  <si>
    <t>Пыльник амортизатора заднего Окт.RUVILLE</t>
  </si>
  <si>
    <t>RUVILLE.</t>
  </si>
  <si>
    <t>Пыльник амортизатора заднего Окт.STELLOX</t>
  </si>
  <si>
    <t>6U0513423</t>
  </si>
  <si>
    <t>Пыльник амортизатора заднего Фел.</t>
  </si>
  <si>
    <t>4D0412137C</t>
  </si>
  <si>
    <t>Пыльник амортизатора переднего Superb.Audi.WV.JP</t>
  </si>
  <si>
    <t>357413175A</t>
  </si>
  <si>
    <t>Пыльник амортизатора переднего Окт.CZ</t>
  </si>
  <si>
    <t>Пыльник амортизатора переднего Окт.RUVILLE</t>
  </si>
  <si>
    <t>6N0413175A</t>
  </si>
  <si>
    <t>Пыльник амортизатора переднего Фаб.Окт.2.CZ</t>
  </si>
  <si>
    <t>Пыльник амортизатора переднего Фаб.Окт.2.HP</t>
  </si>
  <si>
    <t>6U0413175</t>
  </si>
  <si>
    <t>Пыльник амортизатора переднего Фел.</t>
  </si>
  <si>
    <t>Пыльник амортизатора переднего Фел.CZ</t>
  </si>
  <si>
    <t>1U0805825A</t>
  </si>
  <si>
    <t>Пыльник бампера пер.лев.Окт.</t>
  </si>
  <si>
    <t>1U0805826A</t>
  </si>
  <si>
    <t>Пыльник бампера пер.прав.Окт.</t>
  </si>
  <si>
    <t>7P6821111B</t>
  </si>
  <si>
    <t>Пыльник крыла пер.лев.VW.Touareg NF</t>
  </si>
  <si>
    <t>431419831  823419831</t>
  </si>
  <si>
    <t>Пыльник РМ Audi/VW  (к-кт с хомутами) LMI</t>
  </si>
  <si>
    <t>4G0423831</t>
  </si>
  <si>
    <t>Пыльник РМ Audi/VW ориг.</t>
  </si>
  <si>
    <t>4G0423832A</t>
  </si>
  <si>
    <t>Пыльник РМ Audi/VW LMI</t>
  </si>
  <si>
    <t>1J0422831B</t>
  </si>
  <si>
    <t>Пыльник РМ Окт.(не ориг.)</t>
  </si>
  <si>
    <t>1K0423831A 1K0423831B</t>
  </si>
  <si>
    <t>Пыльник РМ Окт.2/Окт.5E/Superb.2/Yeti/VW (не ориг.)</t>
  </si>
  <si>
    <t>Пыльник РМ Окт.2/Окт.5E/Superb.2/Yeti/VW TRW (к-кт с хомутами)</t>
  </si>
  <si>
    <t>Пыльник РМ Окт.2/Окт.5E/Superb.2/Yeti/VW Lemforder (к-кт с хомутами)</t>
  </si>
  <si>
    <t>Пыльник РМ Окт.2/Окт.5E/Superb.2/Yeti/VW ориг.</t>
  </si>
  <si>
    <t>Пыльник РМ Окт.FEBI</t>
  </si>
  <si>
    <t>Пыльник РМ Окт.HANS PRIES</t>
  </si>
  <si>
    <t>Пыльник РМ Окт.LM. (с хомутами)</t>
  </si>
  <si>
    <t>Пыльник РМ Окт.ориг.</t>
  </si>
  <si>
    <t>6Q0423831A 5Z0423831</t>
  </si>
  <si>
    <t>Пыльник РМ Фаб.(SMI KOYO)LM (к-кт с хомутами)</t>
  </si>
  <si>
    <t>6Q0423831A</t>
  </si>
  <si>
    <t>Пыльник РМ Фаб.(SMI KOYO)ориг.</t>
  </si>
  <si>
    <t>6Q0423831D</t>
  </si>
  <si>
    <t>Пыльник РМ Фаб.(TRW) JP</t>
  </si>
  <si>
    <t>Пыльник РМ Фаб.(TRW)(не ориг.)</t>
  </si>
  <si>
    <t>Пыльник РМ Фаб.(TRW)ориг.</t>
  </si>
  <si>
    <t>114509825</t>
  </si>
  <si>
    <t>Пыльник РМ Фел.1,3 лев.(короткий)(не ориг.)</t>
  </si>
  <si>
    <t>Пыльник РМ Фел.1,3 лев.(короткий)ориг.</t>
  </si>
  <si>
    <t>114509822</t>
  </si>
  <si>
    <t>Пыльник РМ Фел.1,3 прав.(длин.)(не ориг.)</t>
  </si>
  <si>
    <t>Пыльник РМ Фел.1,3 прав.(длин.)JP</t>
  </si>
  <si>
    <t>Пыльник РМ Фел.1,3 прав.(длин.)LMI</t>
  </si>
  <si>
    <t>Пыльник РМ Фел.1,3 прав.(длин.)ориг.</t>
  </si>
  <si>
    <t>6Q0498201</t>
  </si>
  <si>
    <t>Пыльник шруса внутр.(к-т). Фаб.89мм</t>
  </si>
  <si>
    <t>Пыльник шруса внутр.(к-т). Фаб.89мм AUTOFREN</t>
  </si>
  <si>
    <t>AUTOFREN</t>
  </si>
  <si>
    <t>8E0498201D</t>
  </si>
  <si>
    <t>Пыльник ШРУСа внутр.Audi.(к-кт)MEYLE</t>
  </si>
  <si>
    <t>8D0498201</t>
  </si>
  <si>
    <t>Пыльник ШРУСа внутр.WV.Audi.(к-кт)HANS PRIES</t>
  </si>
  <si>
    <t>443498201B 1K0498201A</t>
  </si>
  <si>
    <t>Пыльник ШРУСа внутр.Окт./Superb.WV.Audi.(к-кт) см.ETKA HANS PRIES</t>
  </si>
  <si>
    <t>1J0498201</t>
  </si>
  <si>
    <t>Пыльник ШРУСа внутр.Окт.1,8AGN/1,9/2,0 левый (к-кт)LOEBRO</t>
  </si>
  <si>
    <t>LOEBRO</t>
  </si>
  <si>
    <t>Пыльник ШРУСа внутр.Окт.1,8AGN/1,9/2,0 левый (к-кт)ориг.</t>
  </si>
  <si>
    <t>1J0498201A</t>
  </si>
  <si>
    <t>Пыльник ШРУСа внутр.Окт.1,8AGN/1,9/2,0 правый (к-кт)GKN/LOEBRO</t>
  </si>
  <si>
    <t>GKN/LOEBRO</t>
  </si>
  <si>
    <t>Пыльник ШРУСа внутр.Окт.1,8AGN/1,9/2,0 правый (к-кт)ориг.</t>
  </si>
  <si>
    <t>1J0498201J</t>
  </si>
  <si>
    <t>Пыльник ШРУСа внутр.Окт.1,8Т/1,6 автомат/Фаб. (к-кт)GKN</t>
  </si>
  <si>
    <t>Пыльник ШРУСа внутр.Окт.1,8Т/1,6 автомат/Фаб. (к-кт)VIKA</t>
  </si>
  <si>
    <t>Пыльник ШРУСа внутр.Окт.1,8Т/1,6 автомат/Фаб. (к-кт)ориг.</t>
  </si>
  <si>
    <t>5Q0498201E 5Q0498201G 8V0498201 8V0498201B 3Q0498201C 3Q0498201B</t>
  </si>
  <si>
    <t>Пыльник ШРУСа внутр.Окт.5E./Karoq/Kodiaq.(к-кт)для DSG)FEBI</t>
  </si>
  <si>
    <t>1K0498201G 1K0498201C</t>
  </si>
  <si>
    <t>Пыльник ШРУСа внутр.Окт.2./Окт.5E./Фаб.2/Roomst.(к-кт)для 6-сти ступ. акпп)GKN</t>
  </si>
  <si>
    <t>Пыльник ШРУСа внутр.Окт.2./Окт.5E./Фаб.2/Roomst.(к-кт)для 6-сти ступ. акпп)FEBI</t>
  </si>
  <si>
    <t>Пыльник ШРУСа внутр.Окт.2./Окт.5E./Фаб.2/Roomst.(к-кт)для 6-сти ступ. акпп)MEYLE</t>
  </si>
  <si>
    <t>Пыльник ШРУСа внутр.Окт.2./Окт.5E./Фаб.2/Roomst.(к-кт)для 6-сти ступ. акпп)SASIC</t>
  </si>
  <si>
    <t>1K0498201D</t>
  </si>
  <si>
    <t>Пыльник ШРУСа внутр.Окт.2/Superb.2/VW(к-кт)(ориг.) см.ETKA</t>
  </si>
  <si>
    <t>Пыльник ШРУСа внутр.Окт.2/Superb.2/VW(к-кт)GKN/LOEBRO см.ETKA</t>
  </si>
  <si>
    <t>5Q0498201F 5Q0498201C 1K0498201A</t>
  </si>
  <si>
    <t>Пыльник ШРУСа внутр.Окт.2/Superb.2/Yeti/VW/Окт.(к-кт)(не ориг.) см.ETKA не очень подходит</t>
  </si>
  <si>
    <t>Пыльник ШРУСа внутр.Окт.2/Superb.2/Yeti/VW/Окт.(к-кт)(ориг.) см.ETKA не очень подходит</t>
  </si>
  <si>
    <t>1K0498201</t>
  </si>
  <si>
    <t>Пыльник ШРУСа внутр.Окт.2/Superb.2/Yeti/VW/Окт.ARX/AGR/AGN/AQY/APK.левый.(к-кт)(не ориг.) см.ETKA</t>
  </si>
  <si>
    <t>Пыльник ШРУСа внутр.Окт.2/Superb.2/Yeti/VW/Окт.ARX/AGR/AGN/AQY/APK.левый.(к-кт)(ориг.) см.ETKA</t>
  </si>
  <si>
    <t>Пыльник ШРУСа внутр.Окт.2/Superb.2/Yeti/VW/Окт.ARX/AGR/AGN/AQY/APK.левый.(к-кт)PATRON см.ETKA</t>
  </si>
  <si>
    <t>1K0498201B 6Q0498201A 6N0498201A</t>
  </si>
  <si>
    <t>Пыльник ШРУСа внутр.Окт.AEE/AEH/AKL./Фаб./Фаб.2/Roomst.93,8мм.(к-кт)(ориг.)</t>
  </si>
  <si>
    <t>Пыльник ШРУСа внутр.Окт.AEE/AEH/AKL./Фаб./Фаб.2/Roomst.93,8мм.(к-кт)RUVILLE</t>
  </si>
  <si>
    <t>Пыльник ШРУСа внутр.Окт.AEE/AEH/AKL./Фаб./Фаб.2/Roomst.93,8мм.(к-кт)SPIDAN</t>
  </si>
  <si>
    <t>SPIDAN</t>
  </si>
  <si>
    <t>6Q0498201E 6QD498201</t>
  </si>
  <si>
    <t>Пыльник ШРУСа внутр.Фаб.2/Roomst./WV Polo(к-кт)(ориг.)(6-ти ступ.авт.)BTS/CFNA/BUD/CWVA</t>
  </si>
  <si>
    <t>Пыльник ШРУСа внутр.Фаб.2/Roomst./WV Polo(к-кт)(ориг.)(6-ти ступ.авт.)BTS/CFNA/BUD/CWVA. LOBRO</t>
  </si>
  <si>
    <t>LOBRO</t>
  </si>
  <si>
    <t>6Q0498201B</t>
  </si>
  <si>
    <t>Пыльник ШРУСа внутр.Фаб.2/Roomst./WV Polo/Seat 100мм.(к-кт)(ориг.) см.ETKA</t>
  </si>
  <si>
    <t>Пыльник ШРУСа внутр.Фаб.2/Roomst./WV Polo/Seat 100мм.(к-кт)VIKA</t>
  </si>
  <si>
    <t>6U0407285</t>
  </si>
  <si>
    <t>Пыльник ШРУСа внутр.Фел.(к-т.хомуты,смазка)AUTOFREN</t>
  </si>
  <si>
    <t>Пыльник ШРУСа внутр.Фел.(к-т.хомуты,смазка)LOEBRO</t>
  </si>
  <si>
    <t>Пыльник ШРУСа внутр.Фел.(ориг.)</t>
  </si>
  <si>
    <t>Пыльник ШРУСа внутр.Фел.CZ</t>
  </si>
  <si>
    <t>8K0498203B</t>
  </si>
  <si>
    <t>Пыльник ШРУСа нар.Audi.A4/Q5 (к-кт)GKN/LOEBRO</t>
  </si>
  <si>
    <t>6N0498203</t>
  </si>
  <si>
    <t>Пыльник ШРУСа нар.Polo.(к-кт)GKN</t>
  </si>
  <si>
    <t>3Q0498203A</t>
  </si>
  <si>
    <t>Пыльник ШРУСа нар.Superb.3(к-кт)(ориг.)</t>
  </si>
  <si>
    <t>3B0498203D 441498203A 8D0498203C 8D0498203B</t>
  </si>
  <si>
    <t>Пыльник ШРУСа нар.Superb.WV.Audi.(к-кт)GKN/LOEBRO</t>
  </si>
  <si>
    <t>3B0498203A 8D0498203A</t>
  </si>
  <si>
    <t>4A0498203C</t>
  </si>
  <si>
    <t>Пыльник ШРУСа нар.WV.Audi.(к-кт)FEBI</t>
  </si>
  <si>
    <t>1K0498203 6Q0498203A 6C0498203</t>
  </si>
  <si>
    <t>Пыльник ШРУСа нар.Окт.1,8/1,9/2,0/AEH/AKL(автомат)/Окт.2.(автомат)(к-кт)(ориг.)</t>
  </si>
  <si>
    <t>Пыльник ШРУСа нар.Окт.1,8/1,9/2,0/AEH/AKL(автомат)/Окт.2.(автомат)/Фаб.Фаб.2.Roomst/VW Polo см.ETKA(к-кт с болтом)RUVILLE</t>
  </si>
  <si>
    <t>Пыльник ШРУСа нар.Окт.1,8/1,9/2,0/AEH/AKL(автомат)/Окт.2.(автомат)/Фаб.Фаб.2.Roomst/VW Polo см.ETKA(к-кт с болтом)GKN/LOEBRO</t>
  </si>
  <si>
    <t>1K0498203 6Q0498203A 6C0498203 1H0498203A</t>
  </si>
  <si>
    <t>Пыльник ШРУСа нар.Окт.1,8/1,9/2,0/AEH/AKL(автомат)/Окт.2.(автомат)/Фаб.Фаб.2.Roomst/VW Polo см.ETKA(к-кт с гайкой)GKN</t>
  </si>
  <si>
    <t>Пыльник ШРУСа нар.Окт.1,8/1,9/2,0/AEH/AKL(автомат)/Окт.2.(автомат)/Фаб.Фаб.2.Roomst/VW Polo см.ETKA(к-кт с гайкой)GKN/LOEBRO</t>
  </si>
  <si>
    <t>7H0498203</t>
  </si>
  <si>
    <t>Пыльник ШРУСа нар.Окт.2/Superb.2/Yeti/VW.(к-кт)(ориг.)см.ЕТКА</t>
  </si>
  <si>
    <t>7H0498203  4E0407285</t>
  </si>
  <si>
    <t>Пыльник ШРУСа нар.Окт.2/Superb.2/Yeti/VW.28x123x98(к-кт)SPIDAN см.ЕТКА</t>
  </si>
  <si>
    <t>Пыльник ШРУСа нар.Окт.2/Окт.5E-/Superb./VW.27,5x125x99,5(к-кт)Trialli см.ЕТКА</t>
  </si>
  <si>
    <t>Trialli</t>
  </si>
  <si>
    <t>1K0498203D 8J0498203 3Q498203A 2Q0498203B 3D0498203 4E0407203 5N0498203 8E0407203C 8E0407203D 8K0407203</t>
  </si>
  <si>
    <t>Пыльник ШРУСа нар.Окт.2/Окт.5E-/Superb./VW.27,8x121,7x97,6(к-кт)SWAG см.ЕТКА</t>
  </si>
  <si>
    <t>Пыльник ШРУСа нар.Окт.2/Окт.5E-/Superb./VW.28,6x120x99,4(к-кт)Trialli см.ЕТКА</t>
  </si>
  <si>
    <t>1K0498203C 81A498203</t>
  </si>
  <si>
    <t>Пыльник ШРУСа нар.Окт.2/Окт.5E-/Superb./VW.27,5x107x96(к-кт)(не ориг.) см.ЕТКА</t>
  </si>
  <si>
    <t>Пыльник ШРУСа нар.Окт.2/Окт.5E-/Superb./VW.27,5x107x96(к-кт)(ориг.)см.ЕТКА</t>
  </si>
  <si>
    <t>Пыльник ШРУСа нар.Окт.2/Окт.5E-/Superb./VW.27,5x107x96(к-кт)Trialli см.ЕТКА</t>
  </si>
  <si>
    <t>5M0498203</t>
  </si>
  <si>
    <t>Пыльник ШРУСа нар.Окт.2/Фаб.2/VW.(к-кт)(не ориг.) см.ЕТКА</t>
  </si>
  <si>
    <t>Пыльник ШРУСа нар.Окт.2/Фаб.2/VW.(к-кт)(ориг.) см.ЕТКА</t>
  </si>
  <si>
    <t>1K0498203A</t>
  </si>
  <si>
    <t>Пыльник ШРУСа нар.Окт.2/Фаб.2/VW.(к-кт)GKN см.ЕТКА</t>
  </si>
  <si>
    <t>Пыльник ШРУСа нар.Окт.2/Фаб.2/VW.(к-кт)MEYLE см.ЕТКА</t>
  </si>
  <si>
    <t>1J0498203/1K0498203B</t>
  </si>
  <si>
    <t>Пыльник ШРУСа нар.Окт.AEE/AEH/AKL.(к-кт)(ориг.)</t>
  </si>
  <si>
    <t>Пыльник ШРУСа нар.Окт.AEE/AEH/AKL.(к-кт)GKN</t>
  </si>
  <si>
    <t>Пыльник ШРУСа нар.Окт.AEE/AEH/AKL.(к-кт)RUVILLE</t>
  </si>
  <si>
    <t>Пыльник ШРУСа нар.Окт.AEE/AEH/AKL.(к-кт)SPIDAN</t>
  </si>
  <si>
    <t>6U0407283</t>
  </si>
  <si>
    <t>Пыльник ШРУСа нар.Фав.Фел. CZ</t>
  </si>
  <si>
    <t>Пыльник ШРУСа нар.Фав.Фел.(комплект схомутами) SPIDAN/LOBRO</t>
  </si>
  <si>
    <t>SPIDAN/LOBRO</t>
  </si>
  <si>
    <t>Пыльник ШРУСа нар.Фав.Фел.(ориг.)</t>
  </si>
  <si>
    <t>6Q0498203</t>
  </si>
  <si>
    <t>Пыльник шруса наружнего Фаб.не ориг.</t>
  </si>
  <si>
    <t>Пыльник шруса наружнего(к-т) Фаб.</t>
  </si>
  <si>
    <t>Пыльник шруса наружнего(к-т) Фаб.AUTOFREN</t>
  </si>
  <si>
    <t>Пыльник шруса наружнего(к-т) Фаб.LOEBRO</t>
  </si>
  <si>
    <t>Пыльник шруса наружнего(к-т) Фаб.SPIDAN</t>
  </si>
  <si>
    <t>115292800</t>
  </si>
  <si>
    <t>Пыльник штока КПП Фел.1,3</t>
  </si>
  <si>
    <t>8E0260403D 8E0260403T</t>
  </si>
  <si>
    <t>Радиатор кондиционера Audi A4/A6.MAHLE</t>
  </si>
  <si>
    <t>3B0260401 3B0260401B</t>
  </si>
  <si>
    <t>Радиатор кондиционера Superb.Тайвань</t>
  </si>
  <si>
    <t>3C0820411G 3C0820411E 3C0820411C</t>
  </si>
  <si>
    <t>Радиатор кондиционера VW B6/CC LUZAR</t>
  </si>
  <si>
    <t>1T0820411E</t>
  </si>
  <si>
    <t>Радиатор кондиционера VW.Caddi/Touran.TERMAL</t>
  </si>
  <si>
    <t>7P0820411B 7P0820411A</t>
  </si>
  <si>
    <t>Радиатор кондиционера VW.Touareg.TERMAL</t>
  </si>
  <si>
    <t>1K0820411E</t>
  </si>
  <si>
    <t>Радиатор кондиционера Окт.2.(не ориг.)</t>
  </si>
  <si>
    <t>1K0820411E 1K0820411Q</t>
  </si>
  <si>
    <t>Радиатор кондиционера Окт.2.STELLOX</t>
  </si>
  <si>
    <t>Радиатор кондиционера Окт.2.TERMAL</t>
  </si>
  <si>
    <t>Радиатор кондиционера Окт.2.ориг.</t>
  </si>
  <si>
    <t>5Q0816411BH 5Q0816411AK 5Q0816411AH</t>
  </si>
  <si>
    <t>Радиатор кондиционера Окт.5E-.DELLO/DOMINANT</t>
  </si>
  <si>
    <t>DELLO/DOMINANT</t>
  </si>
  <si>
    <t>5Q0816411BH 5Q0816411AK 5Q0816411AH 5Q0816411AM</t>
  </si>
  <si>
    <t>Радиатор кондиционера Окт.5E-.LUZAR</t>
  </si>
  <si>
    <t>Радиатор кондиционера Окт.5E-.MILES</t>
  </si>
  <si>
    <t>Радиатор кондиционера Окт.5E-.SAT</t>
  </si>
  <si>
    <t>Радиатор кондиционера Окт.5E-.STELLOX</t>
  </si>
  <si>
    <t>5Q0816411BH 5Q0816411AK 5Q0816411AH 5Q0816411AP 5Q0816411AB 5Q0816411AR</t>
  </si>
  <si>
    <t>Радиатор кондиционера Окт.5E-.TERMAL</t>
  </si>
  <si>
    <t>1J0820413N 1J0820413D/L</t>
  </si>
  <si>
    <t>Радиатор кондиционера Окт.MILES (плохо подходит и без осушителя)</t>
  </si>
  <si>
    <t>Радиатор кондиционера Окт.NISSENS</t>
  </si>
  <si>
    <t>Радиатор кондиционера Окт.TERMAL (с осушителем)</t>
  </si>
  <si>
    <t>Радиатор кондиционера Окт.Тайвань</t>
  </si>
  <si>
    <t>6Q0820411H 6Q0820411K</t>
  </si>
  <si>
    <t>Радиатор кондиционера Фаб.</t>
  </si>
  <si>
    <t>Радиатор кондиционера Фаб. TERMAL</t>
  </si>
  <si>
    <t>Радиатор кондиционера Фаб.(не ориг.)</t>
  </si>
  <si>
    <t>6C0816411 6C0816411B 6R0820411T 6R0820411H</t>
  </si>
  <si>
    <t>Радиатор кондиционера Фаб.2./Roomst./Polo с 2010г./Rapid (не ориг.)</t>
  </si>
  <si>
    <t>Радиатор кондиционера Фаб.2./Roomst./Polo с 2010г./Rapid AMD</t>
  </si>
  <si>
    <t>Радиатор кондиционера Фаб.2./Roomst./Polo с 2010г./Rapid TERMAL</t>
  </si>
  <si>
    <t>Радиатор кондиционера Фаб.2./Roomst.с 2010г. (ориг.)</t>
  </si>
  <si>
    <t>3C0317037A</t>
  </si>
  <si>
    <t>Радиатор маслянный Окт.2/VW на АКПП</t>
  </si>
  <si>
    <t>Радиатор маслянный Окт.2/VW на АКПП NISSENS</t>
  </si>
  <si>
    <t>03F117021A</t>
  </si>
  <si>
    <t>Радиатор маслянный Окт.2/Фаб.2./Rapid/Rumster/Yeti/VW 1,2</t>
  </si>
  <si>
    <t>06J117021D 06J117021J 06J117021P 06J117021Q</t>
  </si>
  <si>
    <t>Радиатор маслянный Окт.2/Superb.2/VW 1,8 Termal (прокладкой)</t>
  </si>
  <si>
    <t>Termal</t>
  </si>
  <si>
    <t>Радиатор маслянный Окт.2/Superb.2/VW 1,8 ACQ</t>
  </si>
  <si>
    <t>8E1820031</t>
  </si>
  <si>
    <t>Радиатор отопителя Audi A4 MAHLE</t>
  </si>
  <si>
    <t>3C0819031A 3C0819031</t>
  </si>
  <si>
    <t>Радиатор отопителя Superb.2/Yeti/VW Tiguan/Golf 5/B6 для DENSO. AVG</t>
  </si>
  <si>
    <t>Радиатор отопителя Superb.2/Yeti/VW Tiguan/Golf 5/B6 для DENSO. LUZAR</t>
  </si>
  <si>
    <t>1K0819031D 1K0819031B</t>
  </si>
  <si>
    <t>Радиатор отопителя Окт.2 MAHLE</t>
  </si>
  <si>
    <t>1K0819031D 1K0819031B 1K0819031 1K0819031E</t>
  </si>
  <si>
    <t>Радиатор отопителя Окт.2 NISSENS</t>
  </si>
  <si>
    <t>Радиатор отопителя Окт.2 SAT</t>
  </si>
  <si>
    <t>5WA819031</t>
  </si>
  <si>
    <t>Радиатор отопителя Окт.5E- для DENSO. LUZAR (прямые выходы)</t>
  </si>
  <si>
    <t>5Q0819031A</t>
  </si>
  <si>
    <t>Радиатор отопителя Окт.5E- для DENSO. LUZAR (выходы с трубками)</t>
  </si>
  <si>
    <t>Радиатор отопителя Окт.5E- для DENSO. SAT (выходы с трубками)</t>
  </si>
  <si>
    <t>Радиатор отопителя Окт.5E- для DENSO. Puimann (выходы с трубками)(еле всунешь)</t>
  </si>
  <si>
    <t>Puimann</t>
  </si>
  <si>
    <t>Радиатор отопителя Окт.5E- для DENSO. POLCAR (выходы с трубками)</t>
  </si>
  <si>
    <t>Радиатор отопителя Окт.5E- для DENSO. STELLOX(еле всунешь)</t>
  </si>
  <si>
    <t>5Q0819031 5Q0819031B</t>
  </si>
  <si>
    <t>Радиатор отопителя Окт.5E- для VALEO(Тайвань)направляющие толще!!!</t>
  </si>
  <si>
    <t>Радиатор отопителя Окт.5E- для VALEO. LUZAR</t>
  </si>
  <si>
    <t>Радиатор отопителя Окт.5E- для VALEO. SAT (1 выход прямой, 2 на 45*)</t>
  </si>
  <si>
    <t>Радиатор отопителя Окт.5E- для VALEO. POLCAR (1 выход прямой, 2 на 45*)</t>
  </si>
  <si>
    <t>1J1819031B</t>
  </si>
  <si>
    <t>Радиатор отопителя Окт.BEHR/HELLA</t>
  </si>
  <si>
    <t>BEHR/HELLA</t>
  </si>
  <si>
    <t>Радиатор отопителя Окт.NISSENS</t>
  </si>
  <si>
    <t>Радиатор отопителя Окт.FRIG AIR</t>
  </si>
  <si>
    <t>FRIG AIR</t>
  </si>
  <si>
    <t>Радиатор отопителя Окт.SWAG</t>
  </si>
  <si>
    <t>6R0819031 6Q0819031</t>
  </si>
  <si>
    <t>Радиатор отопителя Фаб./Фаб.2./Roomst. POLCAR (не работает!!!)</t>
  </si>
  <si>
    <t>Радиатор отопителя Фаб./Фаб.2./Roomst.(Тайвань)</t>
  </si>
  <si>
    <t>Радиатор отопителя Фаб./Фаб.2./Roomst./Polo LUZAR</t>
  </si>
  <si>
    <t>Радиатор отопителя Фаб./Фаб.2./Roomst.ориг.</t>
  </si>
  <si>
    <t>6U0819030</t>
  </si>
  <si>
    <t>Радиатор отопителя Фел. 1.3, 1.6</t>
  </si>
  <si>
    <t>Радиатор отопителя Фел. 1.3, 1.6.AVA</t>
  </si>
  <si>
    <t>Радиатор отопителя Фел. 1.3, 1.6.JP</t>
  </si>
  <si>
    <t>Радиатор отопителя Фел. 1.3, 1.6.NISSENS</t>
  </si>
  <si>
    <t>4A0121251D</t>
  </si>
  <si>
    <t>Радиатор охл.Audi A100./WV.см.ETKA. NISSENS</t>
  </si>
  <si>
    <t>8E0121251A 8E0121251AF</t>
  </si>
  <si>
    <t>Радиатор охл.Audi A4./WV.см.ETKA. NISSENS</t>
  </si>
  <si>
    <t>4F0121251AF</t>
  </si>
  <si>
    <t>Радиатор охл.Audi A6 см.ETKA. MAHLE</t>
  </si>
  <si>
    <t>8D0121251BB</t>
  </si>
  <si>
    <t>Радиатор охл.Superb./WV.Passat./Audi.(АКПП)см.ETKA. CZ</t>
  </si>
  <si>
    <t>8D0121251N</t>
  </si>
  <si>
    <t>Радиатор охл.Superb./WV.Passat./Audi.см.ETKA. CZ</t>
  </si>
  <si>
    <t>8D0121251BB 8D0121251L 4B0121251R</t>
  </si>
  <si>
    <t>Радиатор охл.Superb./WV.Passat./Audi.см.ETKA. NISSENS</t>
  </si>
  <si>
    <t>5Q0121251GF</t>
  </si>
  <si>
    <t>Радиатор охл.Superb.3./WV 1,6-2,0(620x414x16) TERMAL (дополнительный)верхн.крепление  для кондея защелка а не паз как у Окт.5E-! см.ETKA</t>
  </si>
  <si>
    <t>5C0121251D</t>
  </si>
  <si>
    <t>Радиатор охл.VW Jetta.с 11г. 1,6/2,0 (не ориг.)</t>
  </si>
  <si>
    <t>Радиатор охл.VW Jetta.с 11г. 1,6/2,0 TERMAL</t>
  </si>
  <si>
    <t>5N0121253N 5N0121253P 5N0121253L 5N0121253M</t>
  </si>
  <si>
    <t>Радиатор охл.VW Tiguan. 1,4/2,0(648x450) DODA</t>
  </si>
  <si>
    <t>DODA</t>
  </si>
  <si>
    <t>Радиатор охл.VW Tiguan. 1,4/2,0(648x450) TERMAL</t>
  </si>
  <si>
    <t>7P0121253A</t>
  </si>
  <si>
    <t>Радиатор охл.VW Touareg.с 11г. SAT</t>
  </si>
  <si>
    <t>1J0121253AD 1J0121253AT 1J0121253N</t>
  </si>
  <si>
    <t>Радиатор охл.Окт.1,6 - 2,0. MAHLE</t>
  </si>
  <si>
    <t>Радиатор охл.Окт.1,6 - 2,0. NISSENS</t>
  </si>
  <si>
    <t>Радиатор охл.Окт.1,6 - 2,0. PATRON</t>
  </si>
  <si>
    <t>Радиатор охл.Окт.1,6 - 2,0. TERMAL</t>
  </si>
  <si>
    <t xml:space="preserve">Радиатор охл.Окт.1,6 - 2,0.(ориг.) </t>
  </si>
  <si>
    <t>Радиатор охл.Окт.1,6 - 2,0.Тайвань</t>
  </si>
  <si>
    <t>1J0121253G</t>
  </si>
  <si>
    <t>Радиатор охл.Окт.1.4/1.6  AEE/AKL (А/М без конд.)(432x415)(не оригинал)</t>
  </si>
  <si>
    <t>1J0121253AM 1J0121253G</t>
  </si>
  <si>
    <t>Радиатор охл.Окт.1.4/1.6  AEE/AKL (А/М без конд.)(432x415)MAHLE</t>
  </si>
  <si>
    <t>Радиатор охл.Окт.1.4/1.6  AEE/AKL (А/М без конд.)(432x415)NISSENS</t>
  </si>
  <si>
    <t>Радиатор охл.Окт.1.4/1.6  AEE/AKL (А/М без конд.)(432x415)TANAKI</t>
  </si>
  <si>
    <t>TANAKI</t>
  </si>
  <si>
    <t>1K0121251P/AR/BQ/CJ 1K0121251DK 1K0121251BR</t>
  </si>
  <si>
    <t>Радиатор охл.Окт.2. 1,4-1,6/2,0(кроме турбо) DENSO</t>
  </si>
  <si>
    <t>DENSO</t>
  </si>
  <si>
    <t>Радиатор охл.Окт.2. 1,4-1,6/2,0(кроме турбо) MILES</t>
  </si>
  <si>
    <t>Радиатор охл.Окт.2. 1,4-1,6/2,0(кроме турбо) NISSENS</t>
  </si>
  <si>
    <t>Радиатор охл.Окт.2. 1,4-1,6/2,0(кроме турбо) STELLOX</t>
  </si>
  <si>
    <t>Радиатор охл.Окт.2. 1,4-1,6/2,0(кроме турбо) TANAKI</t>
  </si>
  <si>
    <t>Радиатор охл.Окт.2. 1,4-1,6/2,0(кроме турбо) VALEO</t>
  </si>
  <si>
    <t>Радиатор охл.Окт.2. 1,4-1,6/2,0(кроме турбо)(не ориг.)</t>
  </si>
  <si>
    <t>5K0121251J 1K0121251L</t>
  </si>
  <si>
    <t>Радиатор охл.Окт.2./Superb.2./Yeti/VW (648x444) см.ETKA</t>
  </si>
  <si>
    <t>5K0121251J 1K0121251L 5K0121251AA</t>
  </si>
  <si>
    <t>Радиатор охл.Окт.2./Superb.2./Yeti/VW (648x444) см.ETKA (не ориг.)</t>
  </si>
  <si>
    <t>Радиатор охл.Окт.2./Superb.2./Yeti/VW (648x444) см.ETKA TERMAL</t>
  </si>
  <si>
    <t>Радиатор охл.Окт.2./Superb.2./Yeti/VW (648x444) см.ETKA TIMMEN</t>
  </si>
  <si>
    <t>1K0121251BN 1K0121251EC</t>
  </si>
  <si>
    <t>Радиатор охл.Окт.2.c 09г./Superb.2./Yeti. 1,2-1,4(турбо)CAXA/CAXC(ближний к бамперу)</t>
  </si>
  <si>
    <t>Радиатор охл.Окт.2.c 09г./Superb.2./Yeti. 1,2-1,4(турбо)CAXA/CAXC(ближний к бамперу) OSSCA</t>
  </si>
  <si>
    <t>Радиатор охл.Окт.2.c 09г./Superb.2./Yeti. 1,2-1,4(турбо)CAXA/CAXC(ближний к бамперу) PATRON</t>
  </si>
  <si>
    <t>Радиатор охл.Окт.2.c 09г./Superb.2./Yeti. 1,2-1,4(турбо)CAXA/CAXC(ближний к бамперу) STELLOX</t>
  </si>
  <si>
    <t>1K0121251DN 1K0121251AT 5K0121251F 5K0121251G 1K0121253BB 1K0121253AA</t>
  </si>
  <si>
    <t>Радиатор охл.Окт.2.c 09г./Superb.2./Yeti. DENSO см.ETKA</t>
  </si>
  <si>
    <t xml:space="preserve">Радиатор охл.Окт.2.c 09г./Superb.2./Yeti. FIG AIR см.ETKA </t>
  </si>
  <si>
    <t>FIG AIR</t>
  </si>
  <si>
    <t>1K0121251AB 1K0121251EH 1K0121251DM</t>
  </si>
  <si>
    <t>Радиатор охл.Окт.2.c 09г./Superb.2./Yeti. NISSEN см.ETKA</t>
  </si>
  <si>
    <t>Радиатор охл.Окт.2.c 09г./Superb.2./Yeti. (648x399x26)TERMAL см.ETKA</t>
  </si>
  <si>
    <t>1K0121251DN 1K0121251AT 5K0121251F 5K0121251G 1K0121253BB 1K0121253AA 5K0121253D</t>
  </si>
  <si>
    <t>Радиатор охл.Окт.2.c 09г./Superb.2./Yeti.(648x418)  (не ориг.) см.ETKA</t>
  </si>
  <si>
    <t>Радиатор охл.Окт.2.c 09г./Superb.2./Yeti.(648x418) (ориг.) см.ETKA</t>
  </si>
  <si>
    <t>1K0121251CL</t>
  </si>
  <si>
    <t>Радиатор охл.Окт.2.c 09г./Yeti. 1,2(турбо)CBZB(ближний к бамперу).</t>
  </si>
  <si>
    <t>Радиатор охл.Окт.2.c 09г./Yeti. 1,2(турбо)CBZB(ближний к бамперу).POLCAR</t>
  </si>
  <si>
    <t>5Q0121251HQ 5Q0121251HP</t>
  </si>
  <si>
    <t>Радиатор охл.Окт.5E-/Окт.A8/Karoq/Kodiaq 1,2/1,4(650x414x27) TERMAL (дополнительный)см.ETKA (можно подточить направляющую подушки и подойдет 5Q0121251EJ 5Q0121251GB 5Q0121251GF 5Q0121251HS)</t>
  </si>
  <si>
    <t>Радиатор охл.Окт.5E-/Окт.A8/Karoq/Kodiaq 1,2/1,4(650x414x27) (дополнительный)см.ETKA</t>
  </si>
  <si>
    <t>5Q0121251EJ 5Q0121251GB 5Q0121251GF 5Q0121251HS</t>
  </si>
  <si>
    <t>Радиатор охл.Окт.5E- 1,2/1,4(650x414x16) ASP (дополнительный)см.ETKA (можно подточить направляющую подушки и подойдет 5Q0121251HQ 5Q0121251HP)</t>
  </si>
  <si>
    <t>ASP</t>
  </si>
  <si>
    <t>Радиатор охл.Окт.5E- 1,2/1,4(650x414x16) LUZAR (дополнительный)см.ETKA</t>
  </si>
  <si>
    <t>5Q0121251EL</t>
  </si>
  <si>
    <t>Радиатор охл.Окт.5E- 1,2/1,6D(650x98x32) (не ориг.) (дополнительный)см.ETKA</t>
  </si>
  <si>
    <t>Радиатор охл.Окт.5E- 1,2/1,6D(650x98x32) NISSENS (дополнительный)см.ETKA</t>
  </si>
  <si>
    <t>Радиатор охл.Окт.5E- 1,2/1,6D(650x98x32) TERMAL (дополнительный)см.ETKA</t>
  </si>
  <si>
    <t>5Q0121251EC</t>
  </si>
  <si>
    <t>Радиатор охл.Окт.5E- 1,2t/1,6D(650x320x24) TERMAL см.ETKA</t>
  </si>
  <si>
    <t>5Q0121251EQ</t>
  </si>
  <si>
    <t>Радиатор охл.Окт.5E- 1,4(650x457x24) POLCAR см.ETKA</t>
  </si>
  <si>
    <t>5Q0121251EM</t>
  </si>
  <si>
    <t>Радиатор охл.Окт.5E- 1,4/2,0D(625x414x24) POLCAR см.ETKA</t>
  </si>
  <si>
    <t>Радиатор охл.Окт.5E- 1,4/2,0D(625x414x24) SHATEX см.ETKA</t>
  </si>
  <si>
    <t>SHATEX</t>
  </si>
  <si>
    <t>Радиатор охл.Окт.5E- 1,4/2,0D(625x414x24) TERMAL см.ETKA</t>
  </si>
  <si>
    <t>5Q0121251GN 5Q0121251EP 5Q0121251ET</t>
  </si>
  <si>
    <t>Радиатор охл.Окт.5E- 1,8/2,0(650x457x34) (не ориг.)</t>
  </si>
  <si>
    <t>Радиатор охл.Окт.5E- 1,8/2,0(650x457x34) STELLOX</t>
  </si>
  <si>
    <t>Радиатор охл.Окт.5E- 1,8/2,0(650x457x34) AVG</t>
  </si>
  <si>
    <t>Радиатор охл.Окт.5E- 1,8/2,0(650x457x34) TERMAL</t>
  </si>
  <si>
    <t>Радиатор охл.Окт.5E- 1,8/2,0(650x457x34) ориг.</t>
  </si>
  <si>
    <t>5Q0121251HC 5Q0121251T</t>
  </si>
  <si>
    <t>Радиатор охл.Окт.5E-/Фаб. С 15г. 1,6 CWVA (не ориг.)</t>
  </si>
  <si>
    <t>Радиатор охл.Окт.5E-/Фаб. С 15г. 1,6 CWVA LUZAR</t>
  </si>
  <si>
    <t>Радиатор охл.Окт.5E-/Фаб. С 15г. 1,6 CWVA SAT</t>
  </si>
  <si>
    <t>Радиатор охл.Окт.5E-/Фаб. С 15г. 1,6 CWVA STELLOX</t>
  </si>
  <si>
    <t>Радиатор охл.Окт.5E-/Фаб. С 15г. 1,6 CWVA TERMAL</t>
  </si>
  <si>
    <t>Радиатор охл.Окт.5E-/Фаб. С 15г. 1,6 CWVA ориг.</t>
  </si>
  <si>
    <t>3B0145805H</t>
  </si>
  <si>
    <t>Радиатор охл.турбины Superb./WV Passat B5/B5+1,8t(не ориг.)</t>
  </si>
  <si>
    <t>1J0145803G</t>
  </si>
  <si>
    <t>Радиатор охл.турбины Окт.1,8/1,9 TERMAL</t>
  </si>
  <si>
    <t>Радиатор охл.турбины Окт.1,8/1,9(не ориг.)</t>
  </si>
  <si>
    <t>1K0145803S 1K0145803A</t>
  </si>
  <si>
    <t>Радиатор охл.турбины Окт.2.1,8/1,9/2,0 FRIGAIR</t>
  </si>
  <si>
    <t>FRIGAIR</t>
  </si>
  <si>
    <t>Радиатор охл.турбины Окт.2.1,8/1,9/2,0 HELLA</t>
  </si>
  <si>
    <t>1K0145803T</t>
  </si>
  <si>
    <t>Радиатор охл.турбины Окт.2.1,8/1,9/2,0 NISSENS(под датчик)</t>
  </si>
  <si>
    <t>Радиатор охл.турбины Окт.2.1,8/1,9/2,0 SAT</t>
  </si>
  <si>
    <t>Радиатор охл.турбины Окт.2.1,8/1,9/2,0(не ориг.)</t>
  </si>
  <si>
    <t xml:space="preserve">6R0121253 6RF121253 6R0121253A 6R0121253L </t>
  </si>
  <si>
    <t>Радиатор охл.Фаб.2./Roomst./Polo/Rapid с 2010г.648х330мм. GAMMA</t>
  </si>
  <si>
    <t>GAMMA</t>
  </si>
  <si>
    <t>Радиатор охл.Фаб.2./Roomst./Polo/Rapid с 2010г.648х330мм. NISSENS</t>
  </si>
  <si>
    <t>Радиатор охл.Фаб.2./Roomst./Polo/Rapid с 2010г.648х330мм. TERMAL</t>
  </si>
  <si>
    <t>Радиатор охл.Фаб.2./Roomst.Polo/Rapid с 2010г.648х330мм. (не ориг.)</t>
  </si>
  <si>
    <t>Радиатор охл.Фаб.2./Roomst.Polo/Rapid с 2010г.648х330мм. (ориг.)</t>
  </si>
  <si>
    <t>6Q0121253J 6Q0121253AE 6Q0121253AG 6QE121253</t>
  </si>
  <si>
    <t xml:space="preserve">Радиатор охл.Фаб.430х413мм.(ориг.) </t>
  </si>
  <si>
    <t>6Q0121253J</t>
  </si>
  <si>
    <t>Радиатор охл.Фаб.430х413мм.OSSCA</t>
  </si>
  <si>
    <t>Радиатор охл.Фаб.430х413мм.не ориг.</t>
  </si>
  <si>
    <t>6Q0121201HA</t>
  </si>
  <si>
    <t>Радиатор охл.Фаб.430х414мм.(с вентилятором в сб)(не ориг.)</t>
  </si>
  <si>
    <t>Радиатор охл.Фаб.430х414мм.(с вентилятором в сб)CZ</t>
  </si>
  <si>
    <t>Радиатор охл.Фаб.430х414мм.(с вентилятором в сб)NISSEN</t>
  </si>
  <si>
    <t>NISSEN</t>
  </si>
  <si>
    <t>6Q0121253L 6Q0121253R</t>
  </si>
  <si>
    <t>Радиатор охл.Фаб.630х413мм.(не оригинал)</t>
  </si>
  <si>
    <t>6Q0121253L/Q</t>
  </si>
  <si>
    <t>Радиатор охл.Фаб.630х413мм.NISSENS</t>
  </si>
  <si>
    <t>Радиатор охл.Фаб.630х413мм.Mahle / Knecht</t>
  </si>
  <si>
    <t>Mahle / Knecht</t>
  </si>
  <si>
    <t>Радиатор охл.Фаб.630х413мм.оригинал</t>
  </si>
  <si>
    <t>6U0121251/115610503</t>
  </si>
  <si>
    <t>Радиатор охл.Фел.1,3карб.NISSENS</t>
  </si>
  <si>
    <t>Радиатор охл.Фел.1,3карб.PRAMO</t>
  </si>
  <si>
    <t>PRAMO</t>
  </si>
  <si>
    <t>Радиатор охл.Фел.1,3карб.Тайвань</t>
  </si>
  <si>
    <t>SA2002</t>
  </si>
  <si>
    <t>6U0121253</t>
  </si>
  <si>
    <t>Радиатор охл.Фел.1.6 NISSENS</t>
  </si>
  <si>
    <t>Радиатор охл.Фел.1.6 Тайвань</t>
  </si>
  <si>
    <t>1J0971972</t>
  </si>
  <si>
    <t>Разьем (контакт) для патрона лампы габаритов Окт.2./осв. ном. Знака ACQ</t>
  </si>
  <si>
    <t>1Z0971996</t>
  </si>
  <si>
    <t>Разьем (контакт) для патрона лампы габаритов Окт.Окт.2./осв. ном. знака Окт.тур</t>
  </si>
  <si>
    <t>4B0971832</t>
  </si>
  <si>
    <t>Разьем с проводом для патрона лампы осв. ном. знака Окт 5Е-/VW Carden</t>
  </si>
  <si>
    <t>Разьем с проводом для лампы H8/H11 AUTO-GUR</t>
  </si>
  <si>
    <t>Разьем с проводом для лампы H8/H11 HQ керамич.</t>
  </si>
  <si>
    <t>Разьем с проводом для лампы HB4 HQ керамич.</t>
  </si>
  <si>
    <t>5JH813320A</t>
  </si>
  <si>
    <t>Рамка под фонарь Rapid. прав.(наружн.часть рамки фонаря)</t>
  </si>
  <si>
    <t>5JH813482 60U813482</t>
  </si>
  <si>
    <t>Рамка под фонарь Rapid. прав.(внутр.часть рамки фонаря)</t>
  </si>
  <si>
    <t>3T5813327</t>
  </si>
  <si>
    <t>Рамка под фонарь Superb.2.лев.</t>
  </si>
  <si>
    <t>3U5813328 3B5813328B</t>
  </si>
  <si>
    <t>Рамка под фонарь Superb.прав.</t>
  </si>
  <si>
    <t>1Z9813327</t>
  </si>
  <si>
    <t>Рамка под фонарь Окт.2.комби.лев.</t>
  </si>
  <si>
    <t>1Z9813328</t>
  </si>
  <si>
    <t>Рамка под фонарь Окт.2.комби.прав.</t>
  </si>
  <si>
    <t>1Z5813327A</t>
  </si>
  <si>
    <t>Рамка под фонарь Окт.2.х/б.лев.</t>
  </si>
  <si>
    <t>1Z5813485A</t>
  </si>
  <si>
    <t>Рамка под фонарь Окт.2.х/б.лев.(внутр.часть рамки фонаря)</t>
  </si>
  <si>
    <t>1Z5813328A</t>
  </si>
  <si>
    <t>Рамка под фонарь Окт.2.х/б.прав.</t>
  </si>
  <si>
    <t>1Z5813486A</t>
  </si>
  <si>
    <t>Рамка под фонарь Окт.2.х/б.прав.(внутр.часть рамки фонаря)</t>
  </si>
  <si>
    <t>5E5813320</t>
  </si>
  <si>
    <t>Рамка под фонарь Окт.5E-.х/б.лев.</t>
  </si>
  <si>
    <t>1U6813319A</t>
  </si>
  <si>
    <t>Рамка под фонарь Окт.лев.</t>
  </si>
  <si>
    <t>1U6813320A</t>
  </si>
  <si>
    <t>Рамка под фонарь Окт.прав.</t>
  </si>
  <si>
    <t>5J9813327</t>
  </si>
  <si>
    <t>Рамка под фонарь Фаб.2.комби лев.</t>
  </si>
  <si>
    <t>5J9813328</t>
  </si>
  <si>
    <t>Рамка под фонарь Фаб.2.комби прав.</t>
  </si>
  <si>
    <t>5J6813327A</t>
  </si>
  <si>
    <t>Рамка под фонарь Фаб.2.х/б лев.</t>
  </si>
  <si>
    <t>5J6813328A</t>
  </si>
  <si>
    <t>Рамка под фонарь Фаб.2.х/б прав.</t>
  </si>
  <si>
    <t>6Y9813319</t>
  </si>
  <si>
    <t>Рамка под фонарь Фаб.седан лев.</t>
  </si>
  <si>
    <t>6Y6813328A</t>
  </si>
  <si>
    <t>Рамка под фонарь Фаб.х/б прав.</t>
  </si>
  <si>
    <t>1U0121283C</t>
  </si>
  <si>
    <t>Рамка радиатора(диффузор) Окт.Окт.01 Идет на все Октавии</t>
  </si>
  <si>
    <t>6U0121283</t>
  </si>
  <si>
    <t>Рамка радиатора(диффузор) Фел.1,3 с кроншт.</t>
  </si>
  <si>
    <t>6U0121283E</t>
  </si>
  <si>
    <t xml:space="preserve">Рамка радиатора(диффузор) Фел.1,6 </t>
  </si>
  <si>
    <t>6U0121283K</t>
  </si>
  <si>
    <t>Рамка радиатора(диффузор) Фел.М-98 1,3/1,6</t>
  </si>
  <si>
    <t>7P6806509</t>
  </si>
  <si>
    <t>Рамка фары VW Touareg лев.</t>
  </si>
  <si>
    <t>MZ100139EX</t>
  </si>
  <si>
    <t>Раскоксовка двигателя SHUMA</t>
  </si>
  <si>
    <t>SHUMA</t>
  </si>
  <si>
    <t>6U0412401</t>
  </si>
  <si>
    <t>Распорка передних стоек Фел.1,3инж./1,6</t>
  </si>
  <si>
    <t>047109101J</t>
  </si>
  <si>
    <t>Распредвал Фел.1,3 с 08.97г.(большой размер)</t>
  </si>
  <si>
    <t>06A906461A</t>
  </si>
  <si>
    <t>Расходомер воздуха Окт.1,8 AGN/AQY/APK/AZH/AEG. NIKAMOTO</t>
  </si>
  <si>
    <t>NIKAMOTO</t>
  </si>
  <si>
    <t>Расходомер воздуха Окт.1,8 AGN/AQY/APK/AZH/AEG. STELLOX</t>
  </si>
  <si>
    <t>037906461CX</t>
  </si>
  <si>
    <t>Расходомер воздуха Окт.1,8 AGU.EBERSPACHER</t>
  </si>
  <si>
    <t>Расходомер воздуха Окт.1,8 AGU.MAGNETI MARELLI</t>
  </si>
  <si>
    <t>Расходомер воздуха Окт.1,8 AGU.MAPCO</t>
  </si>
  <si>
    <t>MAPCO</t>
  </si>
  <si>
    <t>037906461C</t>
  </si>
  <si>
    <t>Расходомер воздуха Окт.1,8 AGU.STELLOX</t>
  </si>
  <si>
    <t>06A906461L</t>
  </si>
  <si>
    <t>Расходомер воздуха Окт.1,8 AUQ/AUM/ARX.(не ориг.)</t>
  </si>
  <si>
    <t>06A906461</t>
  </si>
  <si>
    <t>Расходомер воздуха Окт.1,9 AGR/AHF/ASV,Фаб.1,9 ATD. NIKAMOTO</t>
  </si>
  <si>
    <t>Расходомер воздуха Окт.1,9 AGR/AHF/ASV,Фаб.1,9 ATD.STELLOX</t>
  </si>
  <si>
    <t>06J906461B</t>
  </si>
  <si>
    <t>Расходомер воздуха Окт.2./Superb.2./VW см.ETKA</t>
  </si>
  <si>
    <t>06J906461D</t>
  </si>
  <si>
    <t>Расходомер воздуха Окт.2.с 09г./Superb.2./Yeti.1,8-2,0BZB CDAA CCZA CDAB/2,0BKD AZV</t>
  </si>
  <si>
    <t>06A906461B</t>
  </si>
  <si>
    <t>Расходомер воздуха Окт.AEH/AKL. MAGNETI MARELLI</t>
  </si>
  <si>
    <t>1H0612151</t>
  </si>
  <si>
    <t>Регулятор тормозов(колдун)Фел./Окт./Румстер</t>
  </si>
  <si>
    <t>04E109088AN 04E109088M 04E109088AL</t>
  </si>
  <si>
    <t>Регулятор фаз на распредвал Окт.5E-/Rapid/Фаб.15г.-/VW</t>
  </si>
  <si>
    <t>Регулятор фаз на распредвал Окт.5E-/Rapid/Фаб.15г.-/VW Borsehung</t>
  </si>
  <si>
    <t>06F903803B 06B903803B 078903803D 059903803D 038903803K</t>
  </si>
  <si>
    <t>Реле - регулятор генератора Окт./Окт.2/Yety./Superb./Roomst./Фаб.70-120А.(для VALEO)HUGO</t>
  </si>
  <si>
    <t>Реле - регулятор генератора Окт./Окт.2/Yety./Superb./Roomst./Фаб.70-120А.(для VALEO)UTM</t>
  </si>
  <si>
    <t>078903803EX 070903803B</t>
  </si>
  <si>
    <t>Реле - регулятор генератора Окт./Окт.2/Yety./Superb./Roomst./Фаб.70-120А.BOSCH</t>
  </si>
  <si>
    <t>Реле - регулятор генератора Окт./Окт.2/Yety./Superb./Roomst./Фаб.70-120А.MOBILETRON</t>
  </si>
  <si>
    <t>Реле - регулятор генератора Окт./Окт.2/Yety./Superb./Roomst./Фаб.70-120А.HUGO</t>
  </si>
  <si>
    <t>Реле - регулятор генератора Окт.5E-140А.BOSCH</t>
  </si>
  <si>
    <t>Реле - регулятор генератора Окт.5E-140-180А.VALEO</t>
  </si>
  <si>
    <t>Реле - регулятор генератора Фел.1,3</t>
  </si>
  <si>
    <t>Реле - регулятор генератора Фел.1,3.MAGNETON</t>
  </si>
  <si>
    <t>Реле - регулятор генератора Фел.1,3.MOBILETRON</t>
  </si>
  <si>
    <t>Реле - регулятор генератора Фел.1,3.TESLA</t>
  </si>
  <si>
    <t>028903803D</t>
  </si>
  <si>
    <t>Реле - регулятор генератора Фел.1,6</t>
  </si>
  <si>
    <t>443951253AA</t>
  </si>
  <si>
    <t>Реле VAG N 219.место 3</t>
  </si>
  <si>
    <t>6U0955532A</t>
  </si>
  <si>
    <t>Реле задних стеклоочист.Фел.</t>
  </si>
  <si>
    <t>6U0955532H</t>
  </si>
  <si>
    <t>Реле передних стеклоочист.Фел.LX 10.94-12.98</t>
  </si>
  <si>
    <t>4B0955531E</t>
  </si>
  <si>
    <t>Реле стеклоочист.Окт./Superb.(№ 377)</t>
  </si>
  <si>
    <t>191906383C</t>
  </si>
  <si>
    <t>Реле топл насоса Окт/Фаб</t>
  </si>
  <si>
    <t>6U0953227</t>
  </si>
  <si>
    <t>Реле указ.поворотов Фел.№21 FEBI</t>
  </si>
  <si>
    <t>Рем.комплект амортизатора задн.Фав.Фел.(Подушка+отбойник+пыльник+чашка+тарелка)(неориг.)</t>
  </si>
  <si>
    <t>Рем.комплект амортизатора пер.Фав.Фел.(Подушка+подшипник+отбойник+пыльник+чашка+тарелка+обойма)(неориг.)</t>
  </si>
  <si>
    <t>08-35053-01</t>
  </si>
  <si>
    <t>Рем.комплект блока цилиндров Окт. AEH/AKL(пр-ки,сал-ки,кол-ки и тд.)</t>
  </si>
  <si>
    <t>08-34325-01</t>
  </si>
  <si>
    <t>Рем.комплект блока цилиндров Окт./Фел. AEE(пр-ки,сал-ки,кол-ки и тд.)</t>
  </si>
  <si>
    <t>030198011A</t>
  </si>
  <si>
    <t>Рем.комплект блока цилиндров Окт./Фел. AEE(пр-ки,сал-ки,кол-ки и тд.) ELRING</t>
  </si>
  <si>
    <t>08-31414-02</t>
  </si>
  <si>
    <t>Рем.комплект блока цилиндров Окт./Фел. AEE(пр-ки,сал-ки,кол-ки и тд.)цепь</t>
  </si>
  <si>
    <t>B32705/B32705G</t>
  </si>
  <si>
    <t>Рем.комплект блока цилиндров Окт./Фел. AEE(пр-ки,сал-ки,кол-ки и тд.)цепь.GLASER</t>
  </si>
  <si>
    <t>22-28897-03/0</t>
  </si>
  <si>
    <t>Рем.комплект блока цилиндров Окт./Фел. AEE(пр-ки,сал-ки,кол-ки и тд.)цепьGOETZE</t>
  </si>
  <si>
    <t>B32239G</t>
  </si>
  <si>
    <t>Рем.комплект блока цилиндров Окт.AGU/AGN(пр-ки,сал-ки, и тд.)GLASER</t>
  </si>
  <si>
    <t>08-35054-01</t>
  </si>
  <si>
    <t>Рем.комплект блока цилиндров Окт.AGU/AGN(пр-ки,сал-ки, и тд.)GOETZE</t>
  </si>
  <si>
    <t>050198012B</t>
  </si>
  <si>
    <t>Рем.комплект головки блока Audi.WV. 1,6 ADP/AHL/ARM/ANA(пр-ки,сал-ки,кол-ки и тд.)GLASER</t>
  </si>
  <si>
    <t>058198012</t>
  </si>
  <si>
    <t>Рем.комплект головки блока Audi.WV. 1,8 (пр-ки,сал-ки,кол-ки и тд.)GOETZE</t>
  </si>
  <si>
    <t>Рем.комплект головки блока Audi.WV. 1,8/2,0 CDAA/CDAB/BZB/CCZA(пр-ки,сал-ки,кол-ки и тд.)VICTOR REINZ</t>
  </si>
  <si>
    <t>028198012C</t>
  </si>
  <si>
    <t>Рем.комплект головки блока Audi.WV. 1,9D (пр-ки,сал-ки,кол-ки и тд.)VICTOR REINZ</t>
  </si>
  <si>
    <t>02-31280 01</t>
  </si>
  <si>
    <t>Рем.комплект головки блока Окт. AEH/AKL(пр-ки,сал-ки,кол-ки и тд.)</t>
  </si>
  <si>
    <t>9856022</t>
  </si>
  <si>
    <t>Рем.комплект головки блока Окт. AEH/AKL(пр-ки,сал-ки,кол-ки и тд.)ELWIS ROYAL</t>
  </si>
  <si>
    <t>530.610</t>
  </si>
  <si>
    <t>Рем.комплект головки блока Окт. AGU/AGN(пр-ки,сал-ки,кол-ки и тд.)ELRING</t>
  </si>
  <si>
    <t>06A198012A</t>
  </si>
  <si>
    <t>Рем.комплект головки блока Окт. AGU/AGN(пр-ки,сал-ки,кол-ки и тд.)ELWIS ROYAL</t>
  </si>
  <si>
    <t>21-28495-21/0</t>
  </si>
  <si>
    <t>Рем.комплект головки блока Окт. AGU/AGN(пр-ки,сал-ки,кол-ки и тд.)GOETZE</t>
  </si>
  <si>
    <t>02-31955-02</t>
  </si>
  <si>
    <t>Рем.комплект головки блока Окт. AGU/AGN(пр-ки,сал-ки,кол-ки и тд.)VICTOR REINZ</t>
  </si>
  <si>
    <t>9856020</t>
  </si>
  <si>
    <t>Рем.комплект головки блока Окт. AVU/BFQ/BGU/BSE/BSF(пр-ки,сал-ки,кол-ки и тд.)ELWIS ROYAL</t>
  </si>
  <si>
    <t>02-31280 05</t>
  </si>
  <si>
    <t>Рем.комплект головки блока Окт. AVU/BFQ/BGU/BSE/BSF(пр-ки,сал-ки,кол-ки и тд.)VICTOR REINZ</t>
  </si>
  <si>
    <t>9856044</t>
  </si>
  <si>
    <t>Рем.комплект головки блока Окт./Фаб. AUA/AUB/BBY/BCA/AXP/AKQ(пр-ки,сал-ки,кол-ки и тд.)ELWIS ROYAL (на BXW прокладка ГБЦ не идет!!! Или накосячили)</t>
  </si>
  <si>
    <t>21-29313-20/0</t>
  </si>
  <si>
    <t>Рем.комплект головки блока Окт./Фаб. AUA/AUB/BBY/BCA/AXP/AKQ(пр-ки,сал-ки,кол-ки и тд.)GOETZE</t>
  </si>
  <si>
    <t>02-34075 01</t>
  </si>
  <si>
    <t>Рем.комплект головки блока Окт./Фаб. AUA/AUB/BBY/BCA/AXP/AKQ/BXW(пр-ки,сал-ки,кол-ки и тд.)VICTOR REINZ</t>
  </si>
  <si>
    <t>032198012 032198012B 032198012A</t>
  </si>
  <si>
    <t>Рем.комплект головки блока Окт./Фел./WV AEE/ABU/AEA/ADX/AEX/ANX/APQ/AHS/AKV/ALM(пр-ки,сал-ки,кол-ки и тд.)ELRING</t>
  </si>
  <si>
    <t>Рем.комплект головки блока Окт./Фел./WV AEE/ABU/AEA/ADX/AEX/ANX/APQ/AHS/AKV/ALM(пр-ки,сал-ки,кол-ки и тд.)ELWIS ROYAL</t>
  </si>
  <si>
    <t>Рем.комплект головки блока Окт./Фел./WV AEE/ABU/AEA/ADX/AEX/ANX/APQ/AHS/AKV/ALM(пр-ки,сал-ки,кол-ки и тд.)GOETZE</t>
  </si>
  <si>
    <t>Рем.комплект головки блока Окт./Фел./WV AEE/ABU/AEA/ADX/AEX/ANX/APQ/AHS/AKV/ALM(пр-ки,сал-ки,кол-ки и тд.)VICTOR REINZ</t>
  </si>
  <si>
    <t>5Q0713128A</t>
  </si>
  <si>
    <t>Рем.комплект датчика селектора АКПП Окт.5Е-/Rapid</t>
  </si>
  <si>
    <t>058103383M/S</t>
  </si>
  <si>
    <t>Рем.комплект двигателя Окт.1,8(пр-ки,сал-ки,кол-ки и тд.)</t>
  </si>
  <si>
    <t>047103383J</t>
  </si>
  <si>
    <t>Рем.комплект двигателя Фаб.1,4(пр-ки,сал-ки,кол-ки и тд.)</t>
  </si>
  <si>
    <t>047103383G</t>
  </si>
  <si>
    <t>Рем.комплект двигателя Фел.1,3(пр-ки,сал-ки,кол-ки и тд.)</t>
  </si>
  <si>
    <t>02K498088</t>
  </si>
  <si>
    <t>Рем.комплект дифференциала (болты) Окт.(до 09.07.01г.)</t>
  </si>
  <si>
    <t>02K498088A</t>
  </si>
  <si>
    <t>Рем.комплект дифференциала (болты) Окт.(с 10.07.01г.)</t>
  </si>
  <si>
    <t>02K498081</t>
  </si>
  <si>
    <t>Рем.комплект дифференциала (набор сателитов)Окт.</t>
  </si>
  <si>
    <t>1U0898001</t>
  </si>
  <si>
    <t>Рем.комплект для личинки замка Окт/Фаб</t>
  </si>
  <si>
    <t>5K0698671C 5K0698671A</t>
  </si>
  <si>
    <t>Рем.комплект задн.торм.суппорта Окт.2/VW Caddi/Touran.</t>
  </si>
  <si>
    <t>8D0698671 4D0698671</t>
  </si>
  <si>
    <t>Рем.комплект задн.торм.суппорта Окт.Окт.5E-/Фаб.(в пакете 2 шт)TRW 38mm</t>
  </si>
  <si>
    <t>1J0698671</t>
  </si>
  <si>
    <t>Рем.комплект задн.торм.суппорта Окт/Фаб.(в коробке 2компл)цена за к-т</t>
  </si>
  <si>
    <t>Рем.комплект задн.торм.суппорта Окт/Фаб.(к-т на 1 сторону)TRW 41mm</t>
  </si>
  <si>
    <t>6U0698471B</t>
  </si>
  <si>
    <t>Рем.комплект задн.торм.цилиндра Фел.FRENIX</t>
  </si>
  <si>
    <t>FRENIX</t>
  </si>
  <si>
    <t>115940070A</t>
  </si>
  <si>
    <t>Рем.комплект карбюратора Фел.(диафрагма,клап.эконом.,игла,жиклер,винт качества)</t>
  </si>
  <si>
    <t>096520477</t>
  </si>
  <si>
    <t>Рем.комплект крана печки Фаворит</t>
  </si>
  <si>
    <t>ETKA рис 711-03</t>
  </si>
  <si>
    <t>Рем.комплект кулисы КПП Фел.(задняя часть)VIKA</t>
  </si>
  <si>
    <t>ETKA рис 711-04</t>
  </si>
  <si>
    <t>Рем.комплект кулисы КПП Фел.(передняя часть)VIKA</t>
  </si>
  <si>
    <t>0CQ598305</t>
  </si>
  <si>
    <t>Рем.комплект насоса муфты HALDEX ACQ</t>
  </si>
  <si>
    <t>Рем.комплект насоса муфты HALDEX</t>
  </si>
  <si>
    <t>6RU698471</t>
  </si>
  <si>
    <t>Рем.комплект пер.тормозного суппорта Rapid/VW Polo 54 мм. FEBEST</t>
  </si>
  <si>
    <t>Рем.комплект пер.тормозного суппорта Rapid/VW Polo 54мм.</t>
  </si>
  <si>
    <t>3A0698471 4D0698671</t>
  </si>
  <si>
    <t>Рем.комплект пер.тормозного суппорта Окт. 54мм. ATE</t>
  </si>
  <si>
    <t>1K0698471B</t>
  </si>
  <si>
    <t>Рем.комплект пер.тормозного суппорта Окт.2 1,8 BOSCH</t>
  </si>
  <si>
    <t>5Q0698471 7N0698647A</t>
  </si>
  <si>
    <t>Рем.комплект пер.тормозного суппорта Окт.5E-/VW 60мм. (не ориг.) (+ направляющие, втулка,штуцер)</t>
  </si>
  <si>
    <t>5Q0698471</t>
  </si>
  <si>
    <t>Рем.комплект пер.тормозного суппорта Окт.5E-/VW 60мм.</t>
  </si>
  <si>
    <t>1J0698471 8N0698471</t>
  </si>
  <si>
    <t>Рем.комплект пер.тормозного суппорта (к-кт с поршнем) Окт1,6-2,0/1,8AGN/Фаб Febest</t>
  </si>
  <si>
    <t>Febest</t>
  </si>
  <si>
    <t>Рем.комплект пер.тормозного суппорта Окт1,6-2,0/1,8AGN/Фаб</t>
  </si>
  <si>
    <t>6U0698471D</t>
  </si>
  <si>
    <t>Рем.комплект пер.тормозного суппорта Фел.</t>
  </si>
  <si>
    <t>1K0798741</t>
  </si>
  <si>
    <t>Рем.комплект трубки цилиндра сцепления VAG</t>
  </si>
  <si>
    <t>6Q0298260A</t>
  </si>
  <si>
    <t>Рем.комплект трубки кондиционера Фаб.Фаб.2./Roomster.</t>
  </si>
  <si>
    <t>5N0317229</t>
  </si>
  <si>
    <t>Рем.комплект трубки маслянного радиатора Tiguan. VAG</t>
  </si>
  <si>
    <t>06J133781BT 06J198781C</t>
  </si>
  <si>
    <t>Рем.комплект трубопровода абсорбера Окт.2./Superb.2./Yeti.1,8-2,0BZB CDAA CCZA CDAB</t>
  </si>
  <si>
    <t>Рем.комплект трубопровода абсорбера Окт.2./Superb.2./Yeti.1,8-2,0BZB CDAA CCZA CDAB QF</t>
  </si>
  <si>
    <t>Рем.комплект трубопровода абсорбера Окт.2./Superb.2./Yeti.1,8-2,0BZB CDAA CCZA CDAB VAICO</t>
  </si>
  <si>
    <t>5Q0898020A</t>
  </si>
  <si>
    <t>Рем.комплект трубопровода автономного отопителя Окт.5E/VW</t>
  </si>
  <si>
    <t>06J998907D 06J998907B 06H998907A 06G998907</t>
  </si>
  <si>
    <t>Рем.комплект форсунки впрыска Окт.2./Окт.5E-./Superb/Yeti./Karoq/Kodiaq/VW. 1,4 - 1,8 BOSCH</t>
  </si>
  <si>
    <t>06D998907</t>
  </si>
  <si>
    <t>Рем.комплект форсунки впрыска Окт.2./VW. 2,0</t>
  </si>
  <si>
    <t xml:space="preserve"> BOSCH</t>
  </si>
  <si>
    <t>5J0955871A</t>
  </si>
  <si>
    <t>Рем.комплект шланга омывателя стекол Skoda/VW (мама)</t>
  </si>
  <si>
    <t>5J0955871B</t>
  </si>
  <si>
    <t>Рем.комплект шланга омывателя стекол Skoda/VW (папа)</t>
  </si>
  <si>
    <t>03L903137AC</t>
  </si>
  <si>
    <t>Ремень  генерат. WV. Amarok/Transporter 6PK1553</t>
  </si>
  <si>
    <t>058145271</t>
  </si>
  <si>
    <t>Ремень  генерат.приводной(руч.) WV.Audi.11X528 CONTITECH</t>
  </si>
  <si>
    <t>CONTITECH</t>
  </si>
  <si>
    <t>6U0903137</t>
  </si>
  <si>
    <t>Ремень генерат.(руч.) Фел.1,3mpi,mono 4PK950(ориг.)            4PK950</t>
  </si>
  <si>
    <t>6U0903137/047903137L</t>
  </si>
  <si>
    <t>Ремень генерат.(руч.) Фел.1,3mpi,mono 4PK950.DAYCO            4PK950</t>
  </si>
  <si>
    <t>Ремень генерат.(руч.) Фел.1,3mpi,mono 4PK950.LEMFORDER            4PK950</t>
  </si>
  <si>
    <t>Ремень генерат.(руч.) Фел.1,3mpi,mono 4PK950.MEYLE            4PK950</t>
  </si>
  <si>
    <t>054903137B</t>
  </si>
  <si>
    <t>Ремень генерат.Audi 100 2,3 DAYCO 6PK1693</t>
  </si>
  <si>
    <t>06E903137J</t>
  </si>
  <si>
    <t>Ремень генерат.Audi A4/A6 2,4/2,8/3,0 DAYCO 6PK2411</t>
  </si>
  <si>
    <t>06D903137E</t>
  </si>
  <si>
    <t>Ремень генерат.Audi A4/VW 2,0 DAYCO 6PK1575</t>
  </si>
  <si>
    <t>943095009</t>
  </si>
  <si>
    <t>Ремень генерат.L=950 Фел.1,3карб. (не ориг.)</t>
  </si>
  <si>
    <t>Ремень генерат.L=950 Фел.1,3карб. BOSCH</t>
  </si>
  <si>
    <t>Ремень генерат.L=950 Фел.1,3карб. CONTITECH</t>
  </si>
  <si>
    <t>Ремень генерат.L=950 Фел.1,3карб. TOPRAN</t>
  </si>
  <si>
    <t>04C260849E</t>
  </si>
  <si>
    <t>Ремень генерат.Rapid./Фабия/VW Polo с конд.1,6 BOSCH   6PK986</t>
  </si>
  <si>
    <t>03L903137T</t>
  </si>
  <si>
    <t>Ремень генерат.Skoda/VW 1,6D/2,0D BOSCH 6PK1070</t>
  </si>
  <si>
    <t>06B903137E</t>
  </si>
  <si>
    <t>Ремень генерат.SUPERB. AWT/AZM        6PK1300</t>
  </si>
  <si>
    <t>Ремень генерат.SUPERB. AWT/AZM. BOSCH 5PK1300</t>
  </si>
  <si>
    <t>Ремень генерат.SUPERB. AWT/AZM. DAYCO 5PK1300</t>
  </si>
  <si>
    <t>06B260849B</t>
  </si>
  <si>
    <t>Ремень генерат.SUPERB. AWT/AZM/1,9D.. (с конд.)       4PK855</t>
  </si>
  <si>
    <t>Ремень генерат.SUPERB. AWT/AZM/1,9D.. (с конд.) BOSCH      4PK855</t>
  </si>
  <si>
    <t>038903137J</t>
  </si>
  <si>
    <t>Ремень генерат.Окт.1,9 AQM AGR ALH AHF ASVс конд.        6PK1660</t>
  </si>
  <si>
    <t>Ремень генерат.Окт.1,9 AQM AGR ALH AHF ASVс конд.CONTITECH 6PK1660</t>
  </si>
  <si>
    <t>Ремень генерат.Окт.1,9 AQM AGR ALH AHF ASVс конд.DAYCO 6PK1660</t>
  </si>
  <si>
    <t>038903137G</t>
  </si>
  <si>
    <t>Ремень генерат.Окт.1,9 AQM/AGR/ALH/AHF/ASV(без конд.) 6PK906  DAYCO</t>
  </si>
  <si>
    <t>06J260849D</t>
  </si>
  <si>
    <t>Ремень генерат.Окт.2./VW с конд.1,8 DAYCO   6PK1117</t>
  </si>
  <si>
    <t>06F903137E</t>
  </si>
  <si>
    <t>Ремень генерат.Окт.2./без конд.BGU/BSF/BSE/CCSA/BLX/BLR/BLY/BVX/BVY/BVZ/CHGA BOSCH   6PK900</t>
  </si>
  <si>
    <t>Ремень генерат.Окт.2./без конд.BGU/BSF/BSE/CCSA/BLX/BLR/BLY/BVX/BVY/BVZ/CHGA DAYCO   6PK900</t>
  </si>
  <si>
    <t>Ремень генерат.Окт.2./без конд.BGU/BSF/BSE/CCSA/BLX/BLR/BLY/BVX/BVY/BVZ/CHGA CONTITECH   6PK900</t>
  </si>
  <si>
    <t>Ремень генерат.Окт.2./без конд.BGU/BSF/BSE/CCSA/BLX/BLR/BLY/BVX/BVY/BVZ/CHGA ориг.   6PK900</t>
  </si>
  <si>
    <t>06F260849E</t>
  </si>
  <si>
    <t>Ремень генерат.Окт.2./с конд.BGU/BSF/BSE/CCSA/BLX/BLR/BLY/BVX/BVY/BVZ/CHGA DAYCO   6PK1045</t>
  </si>
  <si>
    <t>Ремень генерат.Окт.2./с конд.BGU/BSF/BSE/CCSA/BLX/BLR/BLY/BVX/BVY/BVZ/CHGA ориг.   6PK1042</t>
  </si>
  <si>
    <t>036145933AG</t>
  </si>
  <si>
    <t>Ремень генерат.Окт.2./Фаб.1/2.без конд.AUA/AUB/BBY/BBZ/BKY/BUD/BXW/BCA   6PK736</t>
  </si>
  <si>
    <t>Ремень генерат.Окт.2./Фаб.1/2.без конд.AUA/AUB/BBY/BBZ/BKY/BUD/BXW/BCA BOSCH   6PK737</t>
  </si>
  <si>
    <t>6Q0260849A 6Q0260849</t>
  </si>
  <si>
    <t>Ремень генерат.Окт.2./Фаб.2./Roomst./Superb.2./Yeti.с конд.CAXA/CFNA/BLF/BTS/CAXC (ориг).   6PK1736</t>
  </si>
  <si>
    <t>Ремень генерат.Окт.2./Фаб.2./Roomst./Superb.2./Yeti.с конд.CAXA/CFNA/BLF/BTS/CAXC AMD.   6PK1736</t>
  </si>
  <si>
    <t>Ремень генерат.Окт.2./Фаб.2./Roomst./Superb.2./Yeti.с конд.CAXA/CFNA/BLF/BTS/CAXC DAYCO.   6PK1736</t>
  </si>
  <si>
    <t>Ремень генерат.Окт.2./Фаб.2./Roomst./Superb.2./Yeti.с конд.CAXA/CFNA/BLF/BTS/CAXC OPTIBELT.   6PK1736</t>
  </si>
  <si>
    <t>OPTIBELT</t>
  </si>
  <si>
    <t>Ремень генерат.Окт.2./Фаб.2./Roomst./Superb.2./Yeti.с конд.CAXA/CFNA/BLF/BTS/CAXC PATRON.   6PK1736</t>
  </si>
  <si>
    <t>03F260849A</t>
  </si>
  <si>
    <t xml:space="preserve">Ремень генерат.Окт.2./Фаб.2/Румст./Yeti.1,2турбо(с конд.) 1692мм.   DAYCO        </t>
  </si>
  <si>
    <t xml:space="preserve">DAYCO </t>
  </si>
  <si>
    <t>04E145933A</t>
  </si>
  <si>
    <t>Ремень генерат.Окт.5E./VW без конд.1,2/1,4-1,6 AT   6PK698</t>
  </si>
  <si>
    <t>AT</t>
  </si>
  <si>
    <t>Ремень генерат.Окт.5E./VW с конд.1,2/1,4-1,6 BOSCH   6PK1000</t>
  </si>
  <si>
    <t>Ремень генерат.Окт.5E./VW с конд.1,2/1,4-1,6 DAYCO   6PK1000</t>
  </si>
  <si>
    <t>04L260849C 04L260849D</t>
  </si>
  <si>
    <t>Ремень генерат.Окт.5E./VW с конд.1,6D - 2,0 DAYCO   6PK1020</t>
  </si>
  <si>
    <t>Ремень генерат.Окт.5E./VW с конд.1,6D - 2,0 CONTITECH   6PK1020</t>
  </si>
  <si>
    <t>Ремень генерат.Окт.5E./VW с конд.1,6D - 2,0 BOSCH   6PK1020</t>
  </si>
  <si>
    <t>06L903137A</t>
  </si>
  <si>
    <t>Ремень генерат.Окт.5E./VW с конд.1,8/2,0 BOSCH   6PK1130</t>
  </si>
  <si>
    <t>036145933J/F</t>
  </si>
  <si>
    <t>Ремень генерат.Окт.AEE без конд./Фел.с конд./Фаб.AUA/AUB/BBY/BBZ/BKY   6PK1085 VIKA</t>
  </si>
  <si>
    <t>036145933J 036145933AJ</t>
  </si>
  <si>
    <t>Ремень генерат.Окт.AEE без конд./Фел.с конд./Фаб.AUA/AUB/BBYY/BBZ/BKY   6PK1076 DAYCO</t>
  </si>
  <si>
    <t>Ремень генерат.Окт.AEE без конд./Фел.с конд./Фаб.AUA/AUB/BBYY/BBZ/BKY DONGIL   6PK1076</t>
  </si>
  <si>
    <t>DONGIL</t>
  </si>
  <si>
    <t>036145933J</t>
  </si>
  <si>
    <t>Ремень генерат.Окт.AEE без конд./Фел.с конд./Фаб.AUA/AUB/BBYY/BBZ/BKY   6PK1078</t>
  </si>
  <si>
    <t>Ремень генерат.Окт.AEE без конд./Фел.с конд./Фаб.AUA/AUB/BBYY/BBZ/BKY CONTITECH                     6PK1078</t>
  </si>
  <si>
    <t>Ремень генерат.Окт.AEE без конд./Фел.с конд./Фаб.AUA/AUB/BBYY/BBZ/BKY LEMFORDER                     6PK1078</t>
  </si>
  <si>
    <t>036145933F</t>
  </si>
  <si>
    <t>Ремень генерат.Окт.AEE без конд./Фел.с конд./Фаб.AUA/AUB/BBYY/BBZ/BKY DAYCO  6PK1080 см.ETKA</t>
  </si>
  <si>
    <t>06A145933D</t>
  </si>
  <si>
    <t>Ремень генерат.Окт.AEH AKL AGN AGU                                  6PK1120</t>
  </si>
  <si>
    <t>Ремень генерат.Окт.AEH AKL AGN AGU                                  6PK1120 LEMFORDER</t>
  </si>
  <si>
    <t>06A145933D 036145933Q</t>
  </si>
  <si>
    <t>Ремень генерат.Окт.AEH AKL AGN AGU                                  6PK1125 BOSCH</t>
  </si>
  <si>
    <t>06A260849D 06A260849C 06A260849B 06A260849E</t>
  </si>
  <si>
    <t>Ремень генерат.Окт.AEH AKL AGN AGUс конд.               6DPK1195</t>
  </si>
  <si>
    <t>Ремень генерат.Окт.AEH AKL AGN AGUс конд.(не ориг.)          6DPK1195</t>
  </si>
  <si>
    <t>Ремень генерат.Окт.AEH AKL AGN AGUс конд.BOSCH           6DPK1195</t>
  </si>
  <si>
    <t>Ремень генерат.Окт.AEH AKL AGN AGUс конд.DAYCO           6DPK1195</t>
  </si>
  <si>
    <t>Ремень генерат.Окт.AEH AKL AGN AGUс конд.DONGIL           6DPK1195</t>
  </si>
  <si>
    <t>Ремень генерат.Окт.AEH AKL AGN AGUс конд.GATES           6DPK1195</t>
  </si>
  <si>
    <t>GATES</t>
  </si>
  <si>
    <t>Ремень генерат.Окт.AEH AKL AGN AGUс конд.GOODYEAR           6DPK1195</t>
  </si>
  <si>
    <t>GOODYEAR</t>
  </si>
  <si>
    <t>036145933H</t>
  </si>
  <si>
    <t xml:space="preserve">Ремень генерат.Окт.АЕЕ BCA с конд.                                  6PK1548 </t>
  </si>
  <si>
    <t>036145933H 032145933A</t>
  </si>
  <si>
    <t>Ремень генерат.Окт.АЕЕ BCA с конд.6PK1548/1545 Miles</t>
  </si>
  <si>
    <t>Ремень генерат.Окт.АЕЕ BCA с конд.6PK1548/1545 GATES</t>
  </si>
  <si>
    <t>036145933H/032145933AA</t>
  </si>
  <si>
    <t>Ремень генерат.Окт.АЕЕ BCA с конд. BOCSH  6PK1548/1555</t>
  </si>
  <si>
    <t>Ремень генерат.Окт.АЕЕ BCA с конд. DAYCO  6PK1548/1555</t>
  </si>
  <si>
    <t>Ремень генерат.Окт.АЕЕ BCA с конд. MOBILAND  6PK1548/1555</t>
  </si>
  <si>
    <t>MOBILAND</t>
  </si>
  <si>
    <t>036145933M</t>
  </si>
  <si>
    <t>Ремень генерат.Фаб. без конд.AUA/AUB   6PK745</t>
  </si>
  <si>
    <t>028903137AP</t>
  </si>
  <si>
    <t>Ремень генерат.Фаб.(без конд.)1219мм.AME,AQW,ATZ,AZE,AZF</t>
  </si>
  <si>
    <t>Ремень генерат.Фаб.(без конд.)1219мм.AME,AQW,ATZ,AZE,AZF(DAYCO)</t>
  </si>
  <si>
    <t>Ремень генерат.Фаб.(без конд.)1219мм.AME,AQW,ATZ,AZE,AZF. STELLOX</t>
  </si>
  <si>
    <t>047903137AB</t>
  </si>
  <si>
    <t>Ремень генерат.Фаб.(с конд.)1748мм.AME,AQW,ATZ,AZE,AZF</t>
  </si>
  <si>
    <t>Ремень генерат.Фаб.(с конд.)1748мм.AME,AQW,ATZ,AZE,AZF. CONTITECH</t>
  </si>
  <si>
    <t>Ремень генерат.Фаб.(с конд.)1748мм.AME,AQW,ATZ,AZE,AZF. DAYCO</t>
  </si>
  <si>
    <t>Ремень генерат.Фаб.(с конд.)1748мм.AME,AQW,ATZ,AZE,AZF.не ориг.</t>
  </si>
  <si>
    <t>Ремень генерат.Фаб.(с конд.)1750мм.AME,AQW,ATZ,AZE,AZF. BOSCH</t>
  </si>
  <si>
    <t>03D145933AD</t>
  </si>
  <si>
    <t>Ремень генерат.Фаб.1,2(с конд.)1880мм.AWY/AZQ</t>
  </si>
  <si>
    <t>03D145933AD 078903137BC 078903137BJ</t>
  </si>
  <si>
    <t>Ремень генерат.Фаб.1,2/Superb./WV.Audi.(с конд.)1880мм.AWY/AZQ. BOSCH</t>
  </si>
  <si>
    <t>03D145933AG</t>
  </si>
  <si>
    <t>Ремень генерат.Фаб.1,2/Румст.(без конд.)1453мм.AWY/AZQ/BMD/BME/BBM/BZG</t>
  </si>
  <si>
    <t>03E260849B</t>
  </si>
  <si>
    <t>Ремень генерат.Фаб.1,2/Румст.(с конд.)1873мм.AWY/AZQ/BMD/BME/BBM/BZG</t>
  </si>
  <si>
    <t>Ремень генерат.Фаб.1,2/Румст.(с конд.)1873мм.AWY/AZQ/BMD/BME/BBM/BZG. DAYCO</t>
  </si>
  <si>
    <t>Ремень генерат.Фаб.1,2/Румст.(с конд.)1873мм.AWY/AZQ/BMD/BME/BBM/BZG. GATES</t>
  </si>
  <si>
    <t>Ремень генерат.Фаб.1,2/Румст.(с конд.)1873мм.AWY/AZQ/BMD/BME/BBM/BZG. LYNX</t>
  </si>
  <si>
    <t>03C260849A</t>
  </si>
  <si>
    <t>Ремень генерат.Фаб.2/VW(с конд.) 1,4t. 1698мм.DAYCO</t>
  </si>
  <si>
    <t>047145933E</t>
  </si>
  <si>
    <t xml:space="preserve">Ремень генерат.Фел.1,3(с конд.или с гур.) 1680мм.   CONTITECH        </t>
  </si>
  <si>
    <t xml:space="preserve">Ремень генерат.Фел.1,3(с конд.или с гур.) 1680мм.   DAYCO        </t>
  </si>
  <si>
    <t xml:space="preserve">Ремень генерат.Фел.1,3(с конд.или с гур.) 1680мм.(ориг.)           </t>
  </si>
  <si>
    <t>030903137AB</t>
  </si>
  <si>
    <t>Ремень генерат.Фел.AEE  BOSCH  6PK751</t>
  </si>
  <si>
    <t>Ремень генерат.Фел.AEE  GOODYEAR                                         6PK751</t>
  </si>
  <si>
    <t>Ремень генерат.Фел.AEE  OPTIBELT   6PK751</t>
  </si>
  <si>
    <t>Ремень генерат.Фел.AEE  STELLOX  6PK751</t>
  </si>
  <si>
    <t>Ремень генерат.Фел.AEE LEMFORDER                                                          6PK751</t>
  </si>
  <si>
    <t>Ремень генерат.Фел.AEE.  DAYCO                                         6PK751</t>
  </si>
  <si>
    <t>04L198119J</t>
  </si>
  <si>
    <t>Ремень ГРМ (установочный к-т + помпа)Окт.5E-./Окт.A8/Kodiaq/VW 1,6-2,0D DBGC/DFGA/DTSA/DTSB/CRVC/CRKB/CXXB/DBKA INA</t>
  </si>
  <si>
    <t>06A198119B</t>
  </si>
  <si>
    <t>Ремень ГРМ (установочный к-т + помпа)Окт.AGN AGU ARX AUM AUQ AWT.BOSCH   Z=150</t>
  </si>
  <si>
    <t>06A198119 06A198119D</t>
  </si>
  <si>
    <t>Ремень ГРМ (установочный к-т + помпа)Окт./Окт.2. АЕН AKL AQY BGU BSE DAYCO   Z=138</t>
  </si>
  <si>
    <t>Ремень ГРМ (установочный к-т + помпа)Окт./Окт.2. АЕН AKL AQY BGU BSE BFQ FEBI   Z=138</t>
  </si>
  <si>
    <t xml:space="preserve">FEBI </t>
  </si>
  <si>
    <t>Ремень ГРМ (установочный к-т + помпа)Окт./Окт.2. АЕН AKL AQY BGU BSE INA   Z=138</t>
  </si>
  <si>
    <t>036198119A 036198119C</t>
  </si>
  <si>
    <t>Ремень ГРМ (установочный к-т + помпа)Фаб.AUA,BBY,AUB,BBZ,BKY.GATES</t>
  </si>
  <si>
    <t>Ремень ГРМ (установочный к-т + помпа)Фаб.AUA,BBY,AUB,BBZ,BKY.HEPU</t>
  </si>
  <si>
    <t>Ремень ГРМ (установочный к-т + помпа)Фаб.AUA,BBY,AUB,BBZ,BKY.INA</t>
  </si>
  <si>
    <t>Ремень ГРМ (установочный к-т + помпа)Фаб.AUA,BBY,AUB,BBZ,BKY.RUVILLE</t>
  </si>
  <si>
    <t>Ремень ГРМ (установочный к-т + помпа)Фаб.Фаб.2 CGGB,AUA,BBY,AUB,BBZ,BKY.CONTITECH</t>
  </si>
  <si>
    <t>Ремень ГРМ (установочный к-т + помпа)Фаб.Фаб.2 CGGB,AUA,BBY,AUB,BBZ,BKY,BCA.CONTITECH</t>
  </si>
  <si>
    <t>Ремень ГРМ (установочный к-т + помпа)Фаб.Фаб.2 CGGB,AUA,BBY,AUB,BBZ,BKY.DAYCO</t>
  </si>
  <si>
    <t>038198119E/D</t>
  </si>
  <si>
    <t>Ремень ГРМ (установочный к-т)1,9D.Окт./Фаб.AGR/AHL/AHF/AGP/ASV/AQM/ASY/.INA   Z=141</t>
  </si>
  <si>
    <t>Ремень ГРМ (установочный к-т)1,9D.Окт./Фаб.AGR/AHL/AHF/AGP/ASV/AQM/ASY/.RUVILLE   Z=141</t>
  </si>
  <si>
    <t>Ремень ГРМ (установочный к-т)1,9D.Окт./Фаб.AGR/AHL/AHF/AGP/ASV/AQM/ASY/.SKF   Z=141</t>
  </si>
  <si>
    <t>026198119</t>
  </si>
  <si>
    <t>Ремень ГРМ (установочный к-т)Audi.WV. 1,6 ADP/AHL/ARM/ANA SKF</t>
  </si>
  <si>
    <t>06B198119A</t>
  </si>
  <si>
    <t>Ремень ГРМ (установочный к-т)Superb.1,8AWT(ориг.)   Z=150</t>
  </si>
  <si>
    <t>Ремень ГРМ (установочный к-т)Superb.1,8AWT.+ гидронатяжительRUVILLE   Z=150</t>
  </si>
  <si>
    <t>Ремень ГРМ (установочный к-т)Superb.1,8AWT.CONTITECH   Z=150</t>
  </si>
  <si>
    <t>06F198119A</t>
  </si>
  <si>
    <t>Ремень ГРМ (установочный к-т)Окт.2/VW 2,0 INA   Z=148</t>
  </si>
  <si>
    <t>Ремень ГРМ (установочный к-т)Окт.2/VW 2,0(ориг.)   Z=148</t>
  </si>
  <si>
    <t>Ремень ГРМ (установочный к-т)Окт.5E-./Окт.A8/Kodiaq/VW 1,6-2,0D DBGC/DFGA/DTSA/DTSB/CRVC/CRKB/CXXB/DBKA (ориг.)</t>
  </si>
  <si>
    <t>04E198119A</t>
  </si>
  <si>
    <t>Ремень ГРМ (установочный к-т)Окт.5E-.1,6/1,4t VAG</t>
  </si>
  <si>
    <t>Ремень ГРМ (установочный к-т)Окт.5E-.1,6/1,4t (HT высокопрочный)VAG</t>
  </si>
  <si>
    <t>Ремень ГРМ (установочный к-т)Окт.5E-.1,6/1,4t (HT высокопрочный)RUVILLE</t>
  </si>
  <si>
    <t>Ремень ГРМ (установочный к-т)Окт.5E-.1,6/1,4t DAYCO (HT высокопрочный)</t>
  </si>
  <si>
    <t>Ремень ГРМ (установочный к-т)Окт.5E-.1,6/1,4t DAYCO (HT высокопрочный)Китай</t>
  </si>
  <si>
    <t>DAYCO Китай</t>
  </si>
  <si>
    <t>Ремень ГРМ (установочный к-т)Окт.5E-.1,6/1,4t INA (HT высокопрочный)Китай</t>
  </si>
  <si>
    <t>04E198119</t>
  </si>
  <si>
    <t>Ремень ГРМ (установочный к-т)Окт.5E-.1,6/1,4t INA</t>
  </si>
  <si>
    <t>Ремень ГРМ (установочный к-т)Окт.5E-.1,6/1,4t INA Китай</t>
  </si>
  <si>
    <t>INA Китай</t>
  </si>
  <si>
    <t>Ремень ГРМ (установочный к-т)Окт.AGN AGU(ориг.)   Z=150</t>
  </si>
  <si>
    <t>Ремень ГРМ (установочный к-т)Окт.AGN AGU.CONTITECH   Z=150</t>
  </si>
  <si>
    <t>Ремень ГРМ (установочный к-т)Окт.AGN AGU.DAYCO   Z=150</t>
  </si>
  <si>
    <t>Ремень ГРМ (установочный к-т)Окт.AGN AGU.GATES   Z=150</t>
  </si>
  <si>
    <t>Ремень ГРМ (установочный к-т)Окт.AGN AGU.INA   Z=150</t>
  </si>
  <si>
    <t xml:space="preserve">INA </t>
  </si>
  <si>
    <t>Ремень ГРМ (установочный к-т)Окт.AGN AGU.RUVILLE   Z=150</t>
  </si>
  <si>
    <t>Ремень ГРМ (установочный к-т)Окт.AGN AGU.SKF   Z=150</t>
  </si>
  <si>
    <t>Ремень ГРМ (установочный к-т)Окт.AGN AGU.с гидронатяжителем SKF   Z=150</t>
  </si>
  <si>
    <t>Ремень ГРМ (установочный к-т)Окт.AGN AGU.с гидронатяжителем SNR   Z=150</t>
  </si>
  <si>
    <t>Ремень ГРМ (установочный к-т)Окт.АЕН AKL AQY BGU BSE/Фаб./SUP(ориг.)   Z=138</t>
  </si>
  <si>
    <t>Ремень ГРМ (установочный к-т)Окт.АЕН AKL AQY BGU BSE/Фаб./SUP.SKF   Z=138</t>
  </si>
  <si>
    <t>Ремень ГРМ (установочный к-т)Окт.АЕН AKL AQY BGU BSE/Фаб./SUP.CONTITECH   Z=138</t>
  </si>
  <si>
    <t>Ремень ГРМ (установочный к-т)Окт.АЕН AKL AQY BGU BSE/Фаб./SUP.INA   Z=138</t>
  </si>
  <si>
    <t>Ремень ГРМ (установочный к-т)Окт.АЕН AKL AQY BGU BSE/Фаб./SUP.RUVILLE   Z=138</t>
  </si>
  <si>
    <t>036198119A</t>
  </si>
  <si>
    <t>Ремень ГРМ (установочный к-т)Фаб.AUA,BBY,AUB,BBZ,BKY</t>
  </si>
  <si>
    <t>Ремень ГРМ (установочный к-т)Фаб.AUA,BBY,AUB,BBZ,BKY.CONTITECH</t>
  </si>
  <si>
    <t>Ремень ГРМ (установочный к-т)Фаб.AUA,BBY,AUB,BBZ,BKY.GATES</t>
  </si>
  <si>
    <t>Ремень ГРМ (установочный к-т)Фаб.AUA,BBY,AUB,BBZ,BKY.INA</t>
  </si>
  <si>
    <t>Ремень ГРМ (установочный к-т)Фаб.AUA,BBY,AUB,BBZ,BKY.SKF</t>
  </si>
  <si>
    <t>032198119</t>
  </si>
  <si>
    <t>Ремень ГРМ (установочный к-т)Фел.Окт.AEE(ориг.)   Z=137</t>
  </si>
  <si>
    <t>032198119 6K0198001D</t>
  </si>
  <si>
    <t>Ремень ГРМ (установочный к-т)Фел.Окт.AEE.DAYCO   Z=137</t>
  </si>
  <si>
    <t>Ремень ГРМ (установочный к-т)Фел.Окт.AEE.INA   Z=137</t>
  </si>
  <si>
    <t>Ремень ГРМ (установочный к-т)Фел.Окт.AEE.RUVILLE   Z=137</t>
  </si>
  <si>
    <t>034109119A</t>
  </si>
  <si>
    <t>Ремень ГРМ Audi.AAR  CONTITECH                         Z=147</t>
  </si>
  <si>
    <t>078109119D 078109119A</t>
  </si>
  <si>
    <t>Ремень ГРМ Audi.ABC/ACZ/AAH/AEJ                                                        Z=239.CONTITECH</t>
  </si>
  <si>
    <t>058109119C 058109119B 059109119C</t>
  </si>
  <si>
    <t>Ремень ГРМ Audi.WV.1,8                                                      Z=153.CONTITECH</t>
  </si>
  <si>
    <t>028109119P 028109119D 028109119K 028109119M</t>
  </si>
  <si>
    <t>Ремень ГРМ Audi.WV.1,9D                                                        Z=137.CONTITECH</t>
  </si>
  <si>
    <t>078109119C 078109119G 078109119H 078109119J</t>
  </si>
  <si>
    <t>Ремень ГРМ Superb.Audi.WV.                                                      Z=253.CONTITECH</t>
  </si>
  <si>
    <t>06D109119B</t>
  </si>
  <si>
    <t>Ремень ГРМ Окт.2.BLX/BLR/BLY/BWA/BVX/BVY/BVZ.2,0л.  CONTITECH Z=148</t>
  </si>
  <si>
    <t>04E109119F 04E109119C 04E109119</t>
  </si>
  <si>
    <t>Ремень ГРМ Окт.5E-.1,2-1,6л.  (ориг.) Z=163</t>
  </si>
  <si>
    <t>Ремень ГРМ Окт.5E-.1,2-1,6л.  CONTITECH Z=163</t>
  </si>
  <si>
    <t>06B109119A</t>
  </si>
  <si>
    <t>Ремень ГРМ Окт.AGN AGU  BOSCH                         Z=150</t>
  </si>
  <si>
    <t>Ремень ГРМ Окт.AGN AGU  CONTITECH                         Z=150</t>
  </si>
  <si>
    <t>Ремень ГРМ Окт.AGN AGU (ориг.)                                                        Z=150</t>
  </si>
  <si>
    <t>06B109119B</t>
  </si>
  <si>
    <t>Ремень ГРМ Окт.AGN AGU (ориг.без упаковки)                         Z=150</t>
  </si>
  <si>
    <t>Ремень ГРМ Окт.AGN AGU.  DAYCO                         Z=150</t>
  </si>
  <si>
    <t>06A109119C</t>
  </si>
  <si>
    <t>Ремень ГРМ Окт.АЕН AKL AQY(ориг.)                     Z=138</t>
  </si>
  <si>
    <t>Ремень ГРМ Окт.АЕН AKL AQY. CONTITECH                                  Z=138</t>
  </si>
  <si>
    <t>Ремень ГРМ Окт.АЕН AKL AQY. DAYCO                    Z=138</t>
  </si>
  <si>
    <t>Ремень ГРМ Окт.АЕН AKL AQY. GATES                                  Z=138</t>
  </si>
  <si>
    <t>Ремень ГРМ Окт.АЕН AKL AQY. GOODYEAR                                 Z=138</t>
  </si>
  <si>
    <t>038109119M</t>
  </si>
  <si>
    <t>Ремень ГРМ Окт.Фаб.Audi.WV.1,9D                                                        Z=141.CONTITECH</t>
  </si>
  <si>
    <t>036109119AG 036109119B 036109119C 036109119M 036109119Q</t>
  </si>
  <si>
    <t>Ремень ГРМ Фаб.AUA,BBY,AUB,BBZ,BKY.Z=130 DAYCO</t>
  </si>
  <si>
    <t>032109119J</t>
  </si>
  <si>
    <t>Ремень ГРМ Фел.Окт.AEE CONTITECH                                Z=137</t>
  </si>
  <si>
    <t>Ремень ГРМ Фел.Окт.AEE DAYCO                                Z=137</t>
  </si>
  <si>
    <t>Ремень ГРМ Фел.Окт.AEE(ориг.)                                 Z=137</t>
  </si>
  <si>
    <t>Ремень ГРМ Фел.Окт.AEE. LEMFORDER                       Z=137</t>
  </si>
  <si>
    <t xml:space="preserve"> LEMFORDER </t>
  </si>
  <si>
    <t>Ремень ГРМ Фел.Окт.AEE. OPTIBELT. Z=137</t>
  </si>
  <si>
    <t>06H121605E</t>
  </si>
  <si>
    <t>Ремень помпы Окт.2./Superb.2./Yeti 1,8/2,0л. (54 зуба)</t>
  </si>
  <si>
    <t>Ремень помпы Окт.2./Superb.2./Yeti 1,8/2,0л. (54 зуба)BOSCH</t>
  </si>
  <si>
    <t>Ремень помпы Окт.2./Superb.2./Yeti 1,8/2,0л. (54 зуба)DAYCO</t>
  </si>
  <si>
    <t>04E121605L</t>
  </si>
  <si>
    <t>Ремень помпы Окт.5E-./VW 1,6 (81 зуб)</t>
  </si>
  <si>
    <t>04E121605E 04E121605F</t>
  </si>
  <si>
    <t>Ремень помпы Окт.5E-./VW 1,4t (87 зубьев)</t>
  </si>
  <si>
    <t>Ремень помпы Окт.5E-./VW 1,4t (87 зубьев)DAYCO</t>
  </si>
  <si>
    <t>04E121605L 04С121605</t>
  </si>
  <si>
    <t>Ремень помпы Окт.5E-./VW 1,6 (81 зуб)DAYCO</t>
  </si>
  <si>
    <t>06K121605C 06K121605</t>
  </si>
  <si>
    <t>Ремень помпы Окт.5E-./VW 1,8/2,0 (67 зуб)DAYCO</t>
  </si>
  <si>
    <t>03C145933A</t>
  </si>
  <si>
    <t>Ремень помпы Фаб.2./VW1,4t. VAG</t>
  </si>
  <si>
    <t>3C1857705P RAA 3C1857706P RAA</t>
  </si>
  <si>
    <t>Ремни безопасности пер.к-т.VW.Passat B6</t>
  </si>
  <si>
    <t>5L0857701A RAA 5L1857702C RAA</t>
  </si>
  <si>
    <t>Ремни безопасности пер.к-т.Yeti</t>
  </si>
  <si>
    <t>1Z0857701C 1Z0857702C</t>
  </si>
  <si>
    <t>Ремни безопасности пер.к-т.Окт.2.</t>
  </si>
  <si>
    <t>6U0853668</t>
  </si>
  <si>
    <t>Решетка воздухозаборника на капот Фел.</t>
  </si>
  <si>
    <t>6U0853668A</t>
  </si>
  <si>
    <t>Решетка воздухозаборника на капот Фел.М-98</t>
  </si>
  <si>
    <t>6U0853653</t>
  </si>
  <si>
    <t>Решетка облицовки ра-ра пер.Фел.до -98г.</t>
  </si>
  <si>
    <t>059109417J 059109417F 059109417A 059109417D</t>
  </si>
  <si>
    <t>Рокер клапана Окт.5E-./Kodiaq/Karoq/VW 1,6D - 2,0D INA</t>
  </si>
  <si>
    <t>030145299С 030145299F 03D145276E 03D145276D</t>
  </si>
  <si>
    <t>Ролик приводного ремня Окт.5E-.1,6 CWVA/Фаб.1,2/Румст.(с кондиц.) BMD/AZQ/BME/BBM/BZG/Фел.1,6(гур и/или конд.)/Окт./Фаб.AUA AUB(с конд.)(70x17x26)OPTIMAL</t>
  </si>
  <si>
    <t>Ролик приводного ремня Окт.5E-.1,6 CWVA/Фаб.1,2/Румст.(с кондиц.) BMD/AZQ/BME/BBM/BZG/Фел.1,6(гур и/или конд.)/Окт.AEE/Фаб.AUA AUB(с конд.)(70x17x26)GAFFARO</t>
  </si>
  <si>
    <t>GAFFARO</t>
  </si>
  <si>
    <t>Ролик приводного ремня Окт.5E-.1,6 CWVA/Фаб.1,2/Румст.(с кондиц.) BMD/AZQ/BME/BBM/BZG/Фел.1,6(гур и/или конд.)/Окт.AEE/Фаб.AUA AUB(с конд.)(70x17x26)STELLOX</t>
  </si>
  <si>
    <t>054903133</t>
  </si>
  <si>
    <t>Ролик приводного ремня Audi 100.2,3.CAFFARO (без натяжителя)метал.</t>
  </si>
  <si>
    <t>CAFFARO</t>
  </si>
  <si>
    <t>06J903133A 03C145299C 03C145299Q 1j0145299</t>
  </si>
  <si>
    <t>Ролик приводного ремня Фаб.2./Окт.2./Romst./Superb.2./Yeti./WV.см Етка 1,8/2,0/CDAA/BTS/CFNA/BLF/CAXA/CAXC/CBZB.(65x17x24)OPTIMAL</t>
  </si>
  <si>
    <t>Ролик приводного ремня Фаб.2./Окт.2./Romst./Superb.2./Yeti./WV.см Етка 1,8/2,0/CDAA/BTS/CFNA/BLF/CAXA/CAXC/CBZB.(65x17x24)CAFFARO</t>
  </si>
  <si>
    <t>06L903133D</t>
  </si>
  <si>
    <t>Ролик приводного ремня Окт.5E-./Superb.3./Karoq./Kodiaq/WV.(ген. 3)см Етка 1,8/2,0.(60x17x24)CAFFARO</t>
  </si>
  <si>
    <t xml:space="preserve">06A903315E 038903315C </t>
  </si>
  <si>
    <t>Ролик приводного ремня Окт.1,6/1,8/1,9.(70x17x24)CAFFARO (без натяжителя)пласт.</t>
  </si>
  <si>
    <t>06A903315E 038903315C</t>
  </si>
  <si>
    <t>Ролик приводного ремня Окт.1,6/1,8/1,9.(70x17x24)OPTIMAL (без натяжителя)метал.</t>
  </si>
  <si>
    <t>Ролик приводного ремня Окт.1,6/1,8/1,9.(70x17x24)OPTIMAL (без натяжителя)пласт.</t>
  </si>
  <si>
    <t>047903306C</t>
  </si>
  <si>
    <t>Ролик приводного ремня Фаб.AME,AQW,ATZ,AZE,AZF(с рычагом)(конд.)</t>
  </si>
  <si>
    <t>Ролик приводного ремня Фаб.AME,AQW,ATZ,AZE,AZF(с рычагом)(конд.)INA</t>
  </si>
  <si>
    <t>Ролик приводного ремня Фаб.AME,AQW,ATZ,AZE,AZF(с рычагом)(конд.)RUVILLE</t>
  </si>
  <si>
    <t>028145278M</t>
  </si>
  <si>
    <t>Ролик приводного ремня Фел.1,9/Окт.1,4AMD</t>
  </si>
  <si>
    <t>Ролик приводного ремня Фел.1,9/Окт.1,4AMD.( не ориг.)</t>
  </si>
  <si>
    <t>047145276</t>
  </si>
  <si>
    <t>Ролик ремня генер.обводной 65мм. Фаб. ARV,AME,AQV,AZE,AQW,ATY,AZF,ATZ</t>
  </si>
  <si>
    <t>047145276A</t>
  </si>
  <si>
    <t>Ролик ремня генер.обводной 75мм. Фаб.(с конд.) ARV,AME,AQV,AZE,AQW,ATY,AZF,ATZ</t>
  </si>
  <si>
    <t>1J0145276B 1J0145276 6QD145276</t>
  </si>
  <si>
    <t>Ролик ремня генер.обводной 76мм. Фаб.2./Окт.2./Romst./Superb.2./Yeti./WV.см Етка BTS/CFNA/BLF/CAXA/CAXC.GATES</t>
  </si>
  <si>
    <t>Ролик ремня генер.обводной 76мм. Фаб.2./Окт.2./Romst./Superb.2./Yeti./WV.см Етка BTS/CFNA/BLF/CAXA/CAXC.INA</t>
  </si>
  <si>
    <t>Ролик ремня генер.обводной 76мм. Фаб.2./Окт.2./Romst./Superb.2./Yeti./WV.см Етка BTS/CFNA/BLF/CAXA/CAXC.MILES</t>
  </si>
  <si>
    <t>Ролик ремня генер.обводной 76мм. Фаб.2./Окт.2./Romst./Superb.2./Yeti./WV.см Етка BTS/CFNA/BLF/CAXA/CAXC.PATRON</t>
  </si>
  <si>
    <t>Ролик ремня генер.обводной 76мм. Фаб.2./Окт.2./Romst./Superb.2./Yeti./WV.см Етка BTS/CFNA/BLF/CAXA/CAXC.STELLOX</t>
  </si>
  <si>
    <t>06В903341B</t>
  </si>
  <si>
    <t>Ролик ремня генер.обводной Audi A4(см.етка)SNR</t>
  </si>
  <si>
    <t>06E903341G</t>
  </si>
  <si>
    <t>Ролик ремня генер.обводной Audi A6/Q5/Q7/VW(см.етка)INA</t>
  </si>
  <si>
    <t>032145276</t>
  </si>
  <si>
    <t>Ролик ремня генер.обводной для а/м с конд. Окт. и AEE</t>
  </si>
  <si>
    <t>Ролик ремня генер.обводной для а/м с конд. Окт. и AEE.  RUVILLE</t>
  </si>
  <si>
    <t>038145276</t>
  </si>
  <si>
    <t>Ролик ремня генер.обводной Окт.1,9 MEYLE</t>
  </si>
  <si>
    <t>Ролик ремня генер.обводной Окт.1,9 RUVILLE</t>
  </si>
  <si>
    <t>Ролик ремня генер.обводной Окт.1,9 SKF</t>
  </si>
  <si>
    <t>03D145276E 03D145276D</t>
  </si>
  <si>
    <t>Ролик ремня генер.обводной Фаб.1,2/Румст.(с кондиц.) BMD/AZQ/BME/BBM/BZG(см.етка)</t>
  </si>
  <si>
    <t>Ролик ремня генер.обводной Фаб.1,2/Румст.(с кондиц.) BMD/AZQ/BME/BBM/BZG(см.етка)Caffaro</t>
  </si>
  <si>
    <t>Caffaro</t>
  </si>
  <si>
    <t>Ролик ремня генер.обводной Фаб.1,2/Румст.(с кондиц.) BMD/AZQ/BME/BBM/BZG(см.етка)INA</t>
  </si>
  <si>
    <t>036109243AB 036109243AF 036109243R 036109243E</t>
  </si>
  <si>
    <t>Ролик ремня ГРМ 1,4 AXP./BCA/AUA/AUB Окт.Фаб. STELLOX</t>
  </si>
  <si>
    <t xml:space="preserve">030109243K </t>
  </si>
  <si>
    <t>Ролик ремня ГРМ 1,6 AEE.Фел./Окт.DAYCO</t>
  </si>
  <si>
    <t>Ролик ремня ГРМ 1,6 AEE.Фел./Окт.INA</t>
  </si>
  <si>
    <t>INA(Германия)</t>
  </si>
  <si>
    <t>Ролик ремня ГРМ 1,6 AEE.Фел./Окт.RUVILLE</t>
  </si>
  <si>
    <t>Ролик ремня ГРМ 1,6 AEE.Фел./Окт.SKF</t>
  </si>
  <si>
    <t>06A109479C</t>
  </si>
  <si>
    <t>Ролик ремня ГРМ 1,6 AEH/AKL.Окт.INA</t>
  </si>
  <si>
    <t>Ролик ремня ГРМ 1,6 AEH/AKL.Окт.RUVILLE</t>
  </si>
  <si>
    <t>06B109243 06B109243A</t>
  </si>
  <si>
    <t>Ролик ремня ГРМ 1,8 Окт. NTN-SNR</t>
  </si>
  <si>
    <t>06B109243</t>
  </si>
  <si>
    <t>Ролик ремня ГРМ 1,8 Окт. RUVILLE</t>
  </si>
  <si>
    <t>Ролик ремня ГРМ 1,8 Окт. SWAG</t>
  </si>
  <si>
    <t>06B109243E</t>
  </si>
  <si>
    <t>Ролик ремня ГРМ 1,8Superb.(ориг.без упак.)</t>
  </si>
  <si>
    <t>Ролик ремня ГРМ 1,8Окт. INA</t>
  </si>
  <si>
    <t>078109243K</t>
  </si>
  <si>
    <t>Ролик ремня ГРМ Audi.80/A4/A6/A8.2,4-2,8 INA</t>
  </si>
  <si>
    <t>077109485E</t>
  </si>
  <si>
    <t>Ролик ремня ГРМ Audi.A6/A8.WV.Tuareg/Phaeton.3,7/4,2. LEMFORDER</t>
  </si>
  <si>
    <t>077109244C</t>
  </si>
  <si>
    <t>Ролик ремня ГРМ Audi.A6/A8.WV.Tuareg/Phaeton.3,7/4,2. параз.без натяж. LEMFORDER</t>
  </si>
  <si>
    <t>077109244E</t>
  </si>
  <si>
    <t>Ролик ремня ГРМ Audi.A6/A8.WV.Tuareg/Phaeton.3,7/4,2. параз.без натяж. RUVILLE</t>
  </si>
  <si>
    <t>054109479</t>
  </si>
  <si>
    <t>Ролик ремня ГРМ Audi.AAR. INA</t>
  </si>
  <si>
    <t>Ролик ремня ГРМ Audi.AAR. SNR</t>
  </si>
  <si>
    <t>028109243F 028109243E</t>
  </si>
  <si>
    <t>Ролик ремня ГРМ Audi.WV.1,9D INA</t>
  </si>
  <si>
    <t>078109244G</t>
  </si>
  <si>
    <t>Ролик ремня ГРМ Superb.Audi.80/A4/A6/A8.2,4-2,8 параз.без натяж. INA</t>
  </si>
  <si>
    <t>078109244H</t>
  </si>
  <si>
    <t>Ролик ремня ГРМ Superb.Audi.A4/A6/A8.WV.Passat.2,4-2,8 параз.без натяж. RUVILLE</t>
  </si>
  <si>
    <t>078109243S 078109243Q 078109243R</t>
  </si>
  <si>
    <t>Ролик ремня ГРМ Superb.Audi.WV.A4/A6/A8.2,4-2,8 INA</t>
  </si>
  <si>
    <t>04E109479A 04C109479G 04C109479K</t>
  </si>
  <si>
    <t>Ролик ремня ГРМ Окт.5E-/VW.1,2-1,6л.(ориг.)</t>
  </si>
  <si>
    <t>Ролик ремня ГРМ Окт.5E-/VW.1,2-1,6л.SKF</t>
  </si>
  <si>
    <t>036109244J</t>
  </si>
  <si>
    <t xml:space="preserve">Ролик ремня ГРМ параз.без натяж. Окт./Окт.2/Фаб./Румстер.1,4 16V </t>
  </si>
  <si>
    <t>06B109244</t>
  </si>
  <si>
    <t>Ролик ремня ГРМ параз.без натяж.Окт. AGN AGU ARX AUQ (ориг.)</t>
  </si>
  <si>
    <t>Ролик ремня ГРМ параз.без натяж.Окт. AGN AGU ARX AUQ RUVILLE</t>
  </si>
  <si>
    <t>Ролик ремня ГРМ параз.без натяж.Окт. AGN AGU ARX AUQ SWAG</t>
  </si>
  <si>
    <t>04E109244B</t>
  </si>
  <si>
    <t>Ролик ремня ГРМ параз.без натяж.Окт.5E-/VW (ориг.)</t>
  </si>
  <si>
    <t>Ролик ремня ГРМ параз.без натяж.Окт.5E-/VW SNR</t>
  </si>
  <si>
    <t xml:space="preserve">036109243AG </t>
  </si>
  <si>
    <t>Ролик ремня ГРМ(натяжной малого ремня) Окт./Окт.2/Фаб./Румстер.1,4 16V GATES</t>
  </si>
  <si>
    <t>Ролик ремня ГРМ(натяжной малого ремня) Окт./Окт.2/Фаб./Румстер.1,4 16V SWAG</t>
  </si>
  <si>
    <t>032145299A</t>
  </si>
  <si>
    <t>Ролик с нат.ремня ген.Окт. AEE/AXP/BCA (с конд.)GATES</t>
  </si>
  <si>
    <t>Ролик с нат.ремня ген.Окт. AEE/AXP/BCA (с конд.)INA</t>
  </si>
  <si>
    <t>06A903315E</t>
  </si>
  <si>
    <t>Ролик с нат.ремня ген.Окт. AEH AKL AGN AGU AQY ARX Фаб.AZL (не ориг)</t>
  </si>
  <si>
    <t>Ролик с нат.ремня ген.Окт. AEH AKL AGN AGU AQY ARX Фаб.AZL INA</t>
  </si>
  <si>
    <t>Ролик с нат.ремня ген.Окт. AEH AKL AGN AGU AQY ARX Фаб.AZL JP</t>
  </si>
  <si>
    <t>Ролик с нат.ремня ген.Окт. AEH AKL AGN AGU AQY ARX Фаб.AZL RUVILLE</t>
  </si>
  <si>
    <t>Ролик с нат.ремня ген.Окт. AEH AKL AGN AGU AQY ARX Фаб.AZL SNR</t>
  </si>
  <si>
    <t>06A903315E 06A903315D</t>
  </si>
  <si>
    <t>Ролик с нат.ремня ген.Окт. AEH AKL AGN AGU AQY ARX BSE BFF BFQ Фаб.AZL UNITED MOTORS</t>
  </si>
  <si>
    <t>038903315C</t>
  </si>
  <si>
    <t>Ролик с нат.ремня ген.Окт.1,9/Фаб.1,9</t>
  </si>
  <si>
    <t>Ролик с нат.ремня ген.Окт.1,9/Фаб.1,9.MAPCO</t>
  </si>
  <si>
    <t>Ролик с нат.ремня ген.Окт.1,9/Фаб.1,9.OSSCA</t>
  </si>
  <si>
    <t>Ролик с нат.ремня ген.Окт.1,9/Фаб.1,9.RUVILLE</t>
  </si>
  <si>
    <t>Ролик с нат.ремня ген.Окт.5E-./Superb.3./Karoq./Kodiaq/WV.(ген. 3)см Етка 1,8/2,0. Borsehung</t>
  </si>
  <si>
    <t>06J903133D</t>
  </si>
  <si>
    <t>Ролик с нат.ремня ген.Окт.2./Superb.2./Yeti./WV.см Етка 1,8/2,0. MILES</t>
  </si>
  <si>
    <t>Ролик с нат.ремня ген.Окт.2./Superb.2./Yeti./WV.см Етка 1,8/2,0. ориг.</t>
  </si>
  <si>
    <t>04E145299E</t>
  </si>
  <si>
    <t>Ролик с нат.ремня ген.Окт.5E-/WV.см Етка (с конд.)KORTEX</t>
  </si>
  <si>
    <t>Ролик с нат.ремня ген.Окт.5E-/WV.см Етка (с конд.)NAKAYAMA</t>
  </si>
  <si>
    <t>NAKAYAMA</t>
  </si>
  <si>
    <t>Ролик с нат.ремня ген.Окт.5E-/WV.см Етка (с конд.)PULLMAN</t>
  </si>
  <si>
    <t>Ролик с нат.ремня ген.Окт.5E-/WV.см Етка (с конд.)Zekkert</t>
  </si>
  <si>
    <t>Ролик с нат.ремня ген.Окт.5E-/WV.см Етка (с конд.)ориг.</t>
  </si>
  <si>
    <t>04C145299B</t>
  </si>
  <si>
    <t>Ролик с нат.ремня ген.Окт.Rapid/WV.см Етка (с конд.)DOMINANT</t>
  </si>
  <si>
    <t>03E903133A 03D903305F</t>
  </si>
  <si>
    <t>Ролик с нат.ремня ген.Фаб.1,2/Румст.AWY/AZQ/BMD/BME/BBM</t>
  </si>
  <si>
    <t>Ролик с нат.ремня ген.Фаб.1,2/Румст.AWY/AZQ/BMD/BME/BBM NTN/SNR</t>
  </si>
  <si>
    <t>NTN/SNR</t>
  </si>
  <si>
    <t>Ролик с нат.ремня ген.Фаб.1,2/Румст.AWY/AZQ/BMD/BME/BBM Miles</t>
  </si>
  <si>
    <t>Ролик с нат.ремня ген.Фаб.1,2/Румст.AWY/AZQ/BMD/BME/BBM. GATES</t>
  </si>
  <si>
    <t>Ролик с нат.ремня ген.Фаб.1,2/Румст.AWY/AZQ/BMD/BME/BBM. SKF</t>
  </si>
  <si>
    <t>03C145299C 03C145299Q 1j0145299</t>
  </si>
  <si>
    <t>Ролик с нат.ремня ген.Фаб.2./Окт.2./Romst./Superb.2./Yeti./WV.см Етка BTS/CFNA/BLF/CAXA/CAXC/CBZB.(с конд.)GATES</t>
  </si>
  <si>
    <t>Ролик с нат.ремня ген.Фаб.2./Окт.2./Romst./Superb.2./Yeti./WV.см Етка BTS/CFNA/BLF/CAXA/CAXC/CBZB.(с конд.)INA</t>
  </si>
  <si>
    <t>Ролик с нат.ремня ген.Фаб.2./Окт.2./Romst./Superb.2./Yeti./WV.см Етка BTS/CFNA/BLF/CAXA/CAXC/CBZB.(с конд.)United Motors</t>
  </si>
  <si>
    <t>United Motors</t>
  </si>
  <si>
    <t>Ролик с нат.ремня ген.Фаб.2./Окт.2./Romst./Superb.2./Yeti./WV.см Етка BTS/CFNA/BLF/CAXA/CAXC/CBZB.(с конд.)MILES</t>
  </si>
  <si>
    <t>Ролик с нат.ремня ген.Фаб.2./Окт.2./Romst./Superb.2./Yeti./WV.см Етка BTS/CFNA/BLF/CAXA/CAXC/CBZB.(с конд.)SNR</t>
  </si>
  <si>
    <t>Ролик с нат.ремня ген.Фаб.2./Окт.2./Romst./Superb.2./Yeti./WV.см Етка BTS/CFNA/BLF/CAXA/CAXC/CBZB.(с конд.)ориг.</t>
  </si>
  <si>
    <t>030145299С/F</t>
  </si>
  <si>
    <t>Ролик с нат.ремня ген.Фел.1,6(гур и/или конд.)/Окт. AEE /Фаб.AUA AUB(с конд.)*</t>
  </si>
  <si>
    <t>030145299С 030145299F</t>
  </si>
  <si>
    <t>Ролик с нат.ремня ген.Фел.1,6(гур и/или конд.)/Окт. AEE /Фаб.AUA AUB(с конд.)INA</t>
  </si>
  <si>
    <t>Ролик с нат.ремня ген.Фел.1,6(гур и/или конд.)/Окт. AEE /Фаб.AUA AUB(с конд.)SKF</t>
  </si>
  <si>
    <t>058260511</t>
  </si>
  <si>
    <t>Ролик с нат.ремня кондиц.Superb./VW B5(с конд.)FENOX</t>
  </si>
  <si>
    <t>Ролик с нат.ремня кондиц.Superb./VW B5(с конд.)INA</t>
  </si>
  <si>
    <t>2K0843398B</t>
  </si>
  <si>
    <t>Ролик сдвижной двери VW Caddi</t>
  </si>
  <si>
    <t>047911311</t>
  </si>
  <si>
    <t>Ротор стартера Фел.1,3/1,6.MAGNETON</t>
  </si>
  <si>
    <t>5N1423062T</t>
  </si>
  <si>
    <t>Рулевой механизм VW Tiguan.(без тяг)ориг.</t>
  </si>
  <si>
    <t>1J1422062E</t>
  </si>
  <si>
    <t>Рулевой механизм Окт.(без тяг) DELCO REMY</t>
  </si>
  <si>
    <t>DELCO REMY</t>
  </si>
  <si>
    <t>Рулевой механизм Окт.(без тяг) ZF</t>
  </si>
  <si>
    <t>ZF</t>
  </si>
  <si>
    <t>1J1422062E 1J1422062D</t>
  </si>
  <si>
    <t>Рулевой механизм Окт.(без тяг)не ориг.</t>
  </si>
  <si>
    <t>Рулевой механизм Окт.(в сб.с тягами для кор.након.)GENERAL RICAMBI</t>
  </si>
  <si>
    <t>GENERAL RICAMBI</t>
  </si>
  <si>
    <t>Рулевой механизм Окт.(в сб.с тягами и наконечниками)BORSEHUNG</t>
  </si>
  <si>
    <t>Рулевой механизм Окт.(в сб.с тягами и наконечниками)не ориг.</t>
  </si>
  <si>
    <t>Рулевой механизм Окт.(в сб.с тягами и наконечниками)ориг.</t>
  </si>
  <si>
    <t>6Q1423061M</t>
  </si>
  <si>
    <t>Рулевой механизм Фаб.(до 2004г.)(смотри внутри конт.кольцо)TRW(MAX Скидка 10%)</t>
  </si>
  <si>
    <t>Рулевой механизм Фаб.(до 2004г.)(смотри внутри конт.кольцо)TRW(MAX Скидка 10%)MOTORHERZ</t>
  </si>
  <si>
    <t>MOTORHERZ</t>
  </si>
  <si>
    <t>6Q1423062F</t>
  </si>
  <si>
    <t>Рулевой механизм Фаб./ROOMSTER.(два кольца идет вместо koyo но с др датч.)TRW</t>
  </si>
  <si>
    <t>6U1422051B</t>
  </si>
  <si>
    <t>Рулевой механизм Фел.JP</t>
  </si>
  <si>
    <t>Рулевой механизм Фел.MSG</t>
  </si>
  <si>
    <t>Рулевой механизм Фел.SCHNIEDER</t>
  </si>
  <si>
    <t>Рулевой механизм Фел.TRW</t>
  </si>
  <si>
    <t>Рулевой механизм Фел.Турция</t>
  </si>
  <si>
    <t>5N0837205M</t>
  </si>
  <si>
    <t>Ручка двери пер.лев./прав.Фаб.2./Yeti.</t>
  </si>
  <si>
    <t>1Z1867171E</t>
  </si>
  <si>
    <t>Ручка двери пер.лев.Окт.2</t>
  </si>
  <si>
    <t>6N0857520 47H</t>
  </si>
  <si>
    <t>Ручка зеркала Фаб./Фаб.2</t>
  </si>
  <si>
    <t>5G0837205Q 5GG837205B</t>
  </si>
  <si>
    <t>Ручка открывания двери безключевой доступ KESSY Окт.5E-./Kodiaq левая</t>
  </si>
  <si>
    <t>5G0837206Q 5GG837206B</t>
  </si>
  <si>
    <t>Ручка открывания двери безключевой доступ KESSY Окт.5E-./Kodiaq правая</t>
  </si>
  <si>
    <t>1J1823533C 1J1823533B 7E1823533 9B9</t>
  </si>
  <si>
    <t>Ручка открывания капота Фаб.Фаб.2./Окт.2./Superb/Yeti</t>
  </si>
  <si>
    <t>1Z1711113BC</t>
  </si>
  <si>
    <t>Ручка рычага КПП Окт.2 с чехлом (механика)</t>
  </si>
  <si>
    <t>5L1711113K  SHD</t>
  </si>
  <si>
    <t>Ручка рычага КПП Окт.2/Yeti с чехлом (механика)</t>
  </si>
  <si>
    <t>1U0711141</t>
  </si>
  <si>
    <t>Ручка рычага КПП Окт.AEE/AKL/AGP</t>
  </si>
  <si>
    <t>1U0711141A</t>
  </si>
  <si>
    <t>Ручка рычага КПП Окт.AGN/AGU/AGR</t>
  </si>
  <si>
    <t>1U0711141C</t>
  </si>
  <si>
    <t>Ручка рычага КПП Окт.с чехлом AEE/AKL/AGP</t>
  </si>
  <si>
    <t>6Y0711113H</t>
  </si>
  <si>
    <t>Ручка рычага КПП Фаб.с чехлом</t>
  </si>
  <si>
    <t>6U0711141C 01c</t>
  </si>
  <si>
    <t>Ручка рычага КПП Фел.</t>
  </si>
  <si>
    <t>6U0837581B 5SE</t>
  </si>
  <si>
    <t>Ручка стеклоподьемника Фел.98</t>
  </si>
  <si>
    <t>6U0837581B H50</t>
  </si>
  <si>
    <t>Ручка стеклоподьемника Фел.до 98г.</t>
  </si>
  <si>
    <t>1K0505323G 1K0505323H 1K0505323N 5Q0505323D</t>
  </si>
  <si>
    <t>Рычаг задний Окт.II./Окт.5E/Superb.2./Yeti/WV./Audi. левый/правый LYNX (верхний поперечный)</t>
  </si>
  <si>
    <t>Рычаг задний Окт.II./Окт.5E/Superb.2./Yeti/WV./Audi. левый/правый (верхний поперечный) оригинал</t>
  </si>
  <si>
    <t>1K0501529F 1K0501529J 1K0501530C</t>
  </si>
  <si>
    <t>Рычаг задний Окт.II./Окт.5E/Superb.2./Yeti/WV./Audi. левый/правый STELLOX</t>
  </si>
  <si>
    <t>Рычаг задний Окт.II./Окт.5E/Superb.2./Yeti/WV./Audi. левый/правый(не ориг.)</t>
  </si>
  <si>
    <t>Рычаг задний Окт.II./Окт.5E/Superb.2./Yeti/WV./Audi. левый/правый(ориг.)</t>
  </si>
  <si>
    <t>1K0505311AB</t>
  </si>
  <si>
    <t>Рычаг задний Окт.II/Superb-08/Yeti.</t>
  </si>
  <si>
    <t>028903308F</t>
  </si>
  <si>
    <t>Рычаг натяжного ролика ремня генератора Фел. 1,9 INA</t>
  </si>
  <si>
    <t>4D0407509J 4D0407509K 8D0407509G 4D0407509D</t>
  </si>
  <si>
    <t>Рычаг пер. Подв. Audi.WV.(слева сзади верхн.) FEBI</t>
  </si>
  <si>
    <t>4E0407509G</t>
  </si>
  <si>
    <t>Рычаг пер. Подв. Audi.WV.(слева сзади верхн.) RTS</t>
  </si>
  <si>
    <t>4E0407505E</t>
  </si>
  <si>
    <t>Рычаг пер. Подв. Audi.WV.(слева спереди верхн.) RTS</t>
  </si>
  <si>
    <t>4E0407510G</t>
  </si>
  <si>
    <t>Рычаг пер. Подв. Audi.WV.(справа сзади верхн.) FEBI</t>
  </si>
  <si>
    <t>4D0407510J 4D0407510K 8D0407510G 4D0407510D</t>
  </si>
  <si>
    <t>4F0407694 4F0407694H 4F0407694B 4F0407694C 4F0407694G</t>
  </si>
  <si>
    <t>Рычаг пер. Подв. Audi.WV.(справа сзади нижн.) RTS</t>
  </si>
  <si>
    <t>4E0407506E</t>
  </si>
  <si>
    <t>Рычаг пер. Подв. Audi.WV.(справа спереди верхн.) FEBI</t>
  </si>
  <si>
    <t>4F0407151 4F0407151A</t>
  </si>
  <si>
    <t>Рычаг пер. Подв. Audi.WV.(справа спереди нижн.) RTS</t>
  </si>
  <si>
    <t>4D0407151P 4D0407151J 4D0407151G 4D0407151E 4D0407151B 4D0407151C 4D0407151A</t>
  </si>
  <si>
    <t>Рычаг пер. Подв. Superb.Audi.WV.(нижний несущий спереди)(не под втулку) FEBI</t>
  </si>
  <si>
    <t>4B3407151K 4B3407151C 4B3407151A</t>
  </si>
  <si>
    <t>Рычаг пер. Подв. Superb.Audi.WV.(нижний несущий спереди)(под втулку) FEBI</t>
  </si>
  <si>
    <t>Рычаг пер. Подв. Superb.Audi.WV.(нижний несущий спереди)(под втулку) LEMFORDER</t>
  </si>
  <si>
    <t>8E0407509Q 8E0407509P</t>
  </si>
  <si>
    <t>8E0407509A 8D0407509E 8D0407509C 4D0407509J 4D0407509G 4D0407509F</t>
  </si>
  <si>
    <t>Рычаг пер. Подв. Superb.Audi.WV.(слева сзади верхн.) FEBI</t>
  </si>
  <si>
    <t xml:space="preserve"> 8E0407693AG 8E0407693Q 8E0407693K 8E0407693 4D0407693AD 4D0407693AC</t>
  </si>
  <si>
    <t>Рычаг пер. Подв. Superb.Audi.WV.(слева сзади нижн.) FEBI</t>
  </si>
  <si>
    <t>Рычаг пер. Подв. Superb.Audi.WV.(слева сзади нижн.) LEMFORDER</t>
  </si>
  <si>
    <t>Рычаг пер. Подв. Superb.Audi.WV.(слева сзади нижн.) MOOG</t>
  </si>
  <si>
    <t xml:space="preserve">8E0407505A 8D0407505K 8D0407505H 8D0407505F 8D0407505B 4Z7407505 4Z7407505 </t>
  </si>
  <si>
    <t>Рычаг пер. Подв. Superb.Audi.WV.(слева спереди верхн.) FEBI</t>
  </si>
  <si>
    <t>8E0407505Q 8E0407505P 8D0407505D 8D0407505E</t>
  </si>
  <si>
    <t>Рычаг пер. Подв. Superb.Audi.WV.(слева спереди верхн.) LEMFORDER</t>
  </si>
  <si>
    <t>8E0407510Q 8E0407510P</t>
  </si>
  <si>
    <t>Рычаг пер. Подв. Audi.WV.(справа сзади верхн.) RTS</t>
  </si>
  <si>
    <t>8E0407510A 8D0407510E 8D0407510C 4D0407510J 4D0407510G 4D0407510F</t>
  </si>
  <si>
    <t>Рычаг пер. Подв. Superb.Audi.WV.(справа сзади верхн.) FEBI</t>
  </si>
  <si>
    <t xml:space="preserve"> 8E0407694AG 8E0407694Q 8E0407694K 8E0407694 4D0407694AD 4D0407694AC</t>
  </si>
  <si>
    <t>Рычаг пер. Подв. Superb.Audi.WV.(справа сзади нижн.) FEBI</t>
  </si>
  <si>
    <t>Рычаг пер. Подв. Superb.Audi.WV.(справа сзади нижн.) LEMFORDER</t>
  </si>
  <si>
    <t>Рычаг пер. Подв. Superb.Audi.WV.(справа сзади нижн.) MOOG</t>
  </si>
  <si>
    <t xml:space="preserve"> 8E0407694AL</t>
  </si>
  <si>
    <t>Рычаг пер. Подв. Superb.Audi.WV.(справа сзади нижн.) VAG</t>
  </si>
  <si>
    <t>8E0407506Q 8E0407506P 8D0407506D 8D0407506E</t>
  </si>
  <si>
    <t>Рычаг пер. Подв. Audi.WV.(справа спереди верхн.) RTS</t>
  </si>
  <si>
    <t xml:space="preserve">8E0407506A 8D0407506K 8D0407506H 8D0407506F 8D0407506B 4Z7407506 4Z7407506 </t>
  </si>
  <si>
    <t>Рычаг пер. Подв. Superb.Audi.WV.(справа спереди верхн.) FEBI</t>
  </si>
  <si>
    <t>4A0407151</t>
  </si>
  <si>
    <t>Рычаг передний Audi 100 левый LM</t>
  </si>
  <si>
    <t>4A0407152</t>
  </si>
  <si>
    <t>Рычаг передний Audi 100 правый LM</t>
  </si>
  <si>
    <t>5C0407151B</t>
  </si>
  <si>
    <t>Рычаг передний VW Jetta 6 левый SAKES</t>
  </si>
  <si>
    <t>Рычаг передний VW Jetta 6 левый(не ориг.)</t>
  </si>
  <si>
    <t>5C0407152B</t>
  </si>
  <si>
    <t>Рычаг передний VW Jetta 6 правый APLUS</t>
  </si>
  <si>
    <t>APLUS</t>
  </si>
  <si>
    <t>Рычаг передний VW Jetta 6 правый(не ориг.)</t>
  </si>
  <si>
    <t>Рычаг передний VW Jetta 6 правый(ориг.)</t>
  </si>
  <si>
    <t>6R0407151F 6R0407151A 6RF407151B 6RU407151</t>
  </si>
  <si>
    <t>Рычаг передний VW Polo с 10г. левый см.ETKA (не ориг.)(в сб. с сайлентблоками)</t>
  </si>
  <si>
    <t>Рычаг передний VW Polo с 10г. левый см.ETKA OPTIMAL(в сб. с сайлентблоками)</t>
  </si>
  <si>
    <t>Рычаг передний VW Polo с 10г. левый см.ETKA TRW(в сб. с сайлентблоками)</t>
  </si>
  <si>
    <t>6R0407152F 6R0407152A 6RF407152B 6RU407152 6RD407152F</t>
  </si>
  <si>
    <t>Рычаг передний VW Polo с 10г. правый см.ETKA (не ориг.)(в сб. с сайлентблоками)</t>
  </si>
  <si>
    <t>6R0407152F 6R0407152A 6RF407152B 6RU407152</t>
  </si>
  <si>
    <t>Рычаг передний VW Polo с 10г. правый см.ETKA OPTIMAL(в сб. с сайлентблоками)</t>
  </si>
  <si>
    <t>Рычаг передний VW Polo с 10г. правый см.ETKA RTS(в сб. с сайлентблоками)</t>
  </si>
  <si>
    <t>1K0407151BE 1K0407151BG</t>
  </si>
  <si>
    <t>Рычаг передний Yeti/Superb.2. с 11г. левый OPTIMAL</t>
  </si>
  <si>
    <t>Рычаг передний Yeti/Superb.2. с 11г. левый(не ориг.)</t>
  </si>
  <si>
    <t>1K0407152BE 1K0407152BG</t>
  </si>
  <si>
    <t>Рычаг передний Yeti/Superb.2. с 11г. правый OPTIMAL</t>
  </si>
  <si>
    <t>Рычаг передний Yeti/Superb.2. с 11г. правый(в сборе с шаров.)SIDEM</t>
  </si>
  <si>
    <t>SIDEM</t>
  </si>
  <si>
    <t>Рычаг передний Yeti/Superb.2. с 11г. правый(не ориг.)</t>
  </si>
  <si>
    <t>Рычаг передний Yeti/Superb.2. с 11г. правый(ориг.)</t>
  </si>
  <si>
    <t>1J0407151B</t>
  </si>
  <si>
    <t>Рычаг передний Окт. FEBI</t>
  </si>
  <si>
    <t>Рычаг передний Окт. HANS PRIES</t>
  </si>
  <si>
    <t>Рычаг передний Окт. STARMANN</t>
  </si>
  <si>
    <t>Рычаг передний Окт. Stellox</t>
  </si>
  <si>
    <t>Рычаг передний Окт. SWAG</t>
  </si>
  <si>
    <t>Рычаг передний Окт. VIKA</t>
  </si>
  <si>
    <t>3Q0407151P 3Q0407151S</t>
  </si>
  <si>
    <t>Рычаг передний Окт.Karoq/Kodiaq/Superb 3/VW левый(ориг.)</t>
  </si>
  <si>
    <t>5WA407151A 5Q0407151L 5Q0407151J</t>
  </si>
  <si>
    <t>Рычаг передний Окт.5E-/VW левый OPTIMAL</t>
  </si>
  <si>
    <t>Рычаг передний Окт.5E-/VW левый STELLOX</t>
  </si>
  <si>
    <t>Рычаг передний Окт.5E-/VW левый не ориг.</t>
  </si>
  <si>
    <t>Рычаг передний Окт.5E-/VW левый(ориг.)</t>
  </si>
  <si>
    <t>3Q0407152P 3Q0407152S</t>
  </si>
  <si>
    <t>Рычаг передний Окт.Karoq/Kodiaq/Superb 3/VW правый(ориг.)</t>
  </si>
  <si>
    <t>5WA407152A 5Q0407152L 5Q0407152J</t>
  </si>
  <si>
    <t>Рычаг передний Окт.5E-/VW правый OPTIMAL</t>
  </si>
  <si>
    <t>Рычаг передний Окт.5E-/VW правый STELLOX</t>
  </si>
  <si>
    <t>Рычаг передний Окт.5E-/VW правый не ориг.</t>
  </si>
  <si>
    <t>Рычаг передний Окт.5E-/Окт.A8/VW правый(ориг.)</t>
  </si>
  <si>
    <t>1K0407151BC 5N0407151</t>
  </si>
  <si>
    <t>Рычаг передний Окт.II с 09г./Superb.2./Yeti/WV./Audi. левый(лист металл)RTS</t>
  </si>
  <si>
    <t>Рычаг передний Окт.II с 09г./Superb.2./Yeti/WV./Audi. левый(лист металл)SAKES</t>
  </si>
  <si>
    <t>1K0407151BC</t>
  </si>
  <si>
    <t>Рычаг передний Окт.II с 09г./Superb.2./Yeti/WV./Audi. левый(ориг.)</t>
  </si>
  <si>
    <t>1K0407152BC 5N0407152</t>
  </si>
  <si>
    <t>Рычаг передний Окт.II с 09г./Superb.2./Yeti/WV./Audi. правый(лист металл)RTS</t>
  </si>
  <si>
    <t>1K0407152BC</t>
  </si>
  <si>
    <t>Рычаг передний Окт.II с 09г./Superb.2./Yeti/WV./Audi. правый(ориг.)</t>
  </si>
  <si>
    <t>1K0407151AC 1K0407151M</t>
  </si>
  <si>
    <t>Рычаг передний Окт.II/WV./Audi. левый (не ориг.)</t>
  </si>
  <si>
    <t>Рычаг передний Окт.II/WV./Audi. левый BSG</t>
  </si>
  <si>
    <t>Рычаг передний Окт.II/WV./Audi. левый DELPHI</t>
  </si>
  <si>
    <t>Рычаг передний Окт.II/WV./Audi. левый FEBI</t>
  </si>
  <si>
    <t>1K0407151AA 1K0407151P 1K0407151T</t>
  </si>
  <si>
    <t>Рычаг передний Окт.II/WV./Audi. левый(в сборе с шаров.)(не ориг.)</t>
  </si>
  <si>
    <t>1K0407152AC 1K0407152M</t>
  </si>
  <si>
    <t>Рычаг передний Окт.II/WV./Audi. правый (не ориг.)</t>
  </si>
  <si>
    <t>Рычаг передний Окт.II/WV./Audi. правый BSG</t>
  </si>
  <si>
    <t>Рычаг передний Окт.II/WV./Audi. правый DELPHI</t>
  </si>
  <si>
    <t>Рычаг передний Окт.II/WV./Audi. правый FEBI</t>
  </si>
  <si>
    <t>1K0407152AA 1K0407152P 1K0407152T</t>
  </si>
  <si>
    <t>Рычаг передний Окт.II/WV./Audi. правый(в сборе с шаров.)</t>
  </si>
  <si>
    <t>Рычаг передний Окт.лев.(в сборе с шаров.)OPTIMAL</t>
  </si>
  <si>
    <t>6R0407151</t>
  </si>
  <si>
    <t>Рычаг передний Фаб.2. левый см.ETKA не ориг.</t>
  </si>
  <si>
    <t>6R0407151 6R0407151E</t>
  </si>
  <si>
    <t>Рычаг передний Фаб.2. левый см.ETKA ориг.(в сб. с сайлентблоками)</t>
  </si>
  <si>
    <t>Рычаг передний Фаб.2. левый см.ETKA ориг.(в сб. с сайлентблоками)OPTIMAL</t>
  </si>
  <si>
    <t>6R0407152 6R0407152E</t>
  </si>
  <si>
    <t>Рычаг передний Фаб.2. правый см.ETKA не ориг.(в сб. с сайлентблоками)</t>
  </si>
  <si>
    <t>6R0407152E</t>
  </si>
  <si>
    <t>Рычаг передний Фаб.2. правый см.ETKA ориг.(в сб. с сайлентблоками)</t>
  </si>
  <si>
    <t>6Q0407151/2/D/E</t>
  </si>
  <si>
    <t>Рычаг передний Фаб.FEBI</t>
  </si>
  <si>
    <t>Рычаг передний Фаб.NK</t>
  </si>
  <si>
    <t>Рычаг передний Фаб.RTS</t>
  </si>
  <si>
    <t>Рычаг передний Фаб.STARMANN</t>
  </si>
  <si>
    <t>Рычаг передний Фаб.STELLOX</t>
  </si>
  <si>
    <t>Рычаг передний Фаб.не ориг.</t>
  </si>
  <si>
    <t>6U0407151A</t>
  </si>
  <si>
    <t>Рычаг передний Фел.лев.MEYLE</t>
  </si>
  <si>
    <t>Рычаг передний Фел.лев.MOOG</t>
  </si>
  <si>
    <t>Рычаг передний Фел.лев.TEKNOROT (в сборе с шаров.)</t>
  </si>
  <si>
    <t>TEKNOROT</t>
  </si>
  <si>
    <t>Рычаг передний Фел.лев.не ориг.</t>
  </si>
  <si>
    <t>6U0407152A</t>
  </si>
  <si>
    <t>Рычаг передний Фел.прав.JP</t>
  </si>
  <si>
    <t>Рычаг передний Фел.прав.MEYLE</t>
  </si>
  <si>
    <t>Рычаг передний Фел.прав.MOOG</t>
  </si>
  <si>
    <t>Рычаг передний Фел.прав.STARMANN</t>
  </si>
  <si>
    <t>Рычаг передний Фел.прав.не ориг. (в сборе с шаров.)</t>
  </si>
  <si>
    <t>6Q0711303AK</t>
  </si>
  <si>
    <t>Рычаг ручного тормоза Фаб.</t>
  </si>
  <si>
    <t>02K141709A</t>
  </si>
  <si>
    <t>Рычаг сцепления Окт.1,6(выключатель выжимного подшипника)</t>
  </si>
  <si>
    <t>Рычаг сцепления Окт.1,6(выключатель выжимного подшипника)HANS PRIES</t>
  </si>
  <si>
    <t>02J141719C</t>
  </si>
  <si>
    <t>Рычаг сцепления Окт.1,8-2,0/Окт.2./Фаб./Фаб.2./Roomst./Superb.(вилка выжимного подшипника)</t>
  </si>
  <si>
    <t>Рычаг сцепления Окт.1,8-2,0/Окт.2./Фаб./Фаб.2./Roomst./Superb.(вилка выжимного подшипника)Manover</t>
  </si>
  <si>
    <t>Manover</t>
  </si>
  <si>
    <t>Рычаг сцепления Окт.1,8-2,0/Окт.2./Фаб./Фаб.2./Roomst./Superb.(вилка выжимного подшипника)QF</t>
  </si>
  <si>
    <t>Рычаг сцепления Окт.1,8-2,0/Окт.2./Фаб./Фаб.2./Roomst./Superb.(вилка выжимного подшипника)ESSB</t>
  </si>
  <si>
    <t>ESSB</t>
  </si>
  <si>
    <t>5E0035412</t>
  </si>
  <si>
    <t>Сабвуфер Окт.5E-</t>
  </si>
  <si>
    <t>5Q0501541C</t>
  </si>
  <si>
    <t>Сайлент-блок задн.балки Окт.5E-(не ориг.)</t>
  </si>
  <si>
    <t>Сайлент-блок задн.балки Окт.5E-FEBI</t>
  </si>
  <si>
    <t>Сайлент-блок задн.балки Окт.5E-SAT</t>
  </si>
  <si>
    <t>1J0501541C</t>
  </si>
  <si>
    <t>Сайлент-блок задн.балки Окт.Фаб.</t>
  </si>
  <si>
    <t>6R0501541A 1J0501541C</t>
  </si>
  <si>
    <t>Сайлент-блок задн.балки Окт.Фаб./VW Polo с 15г.JP</t>
  </si>
  <si>
    <t>Сайлент-блок задн.балки Окт.Фаб.FEBI</t>
  </si>
  <si>
    <t>Сайлент-блок задн.балки Окт.Фаб.HP</t>
  </si>
  <si>
    <t>Сайлент-блок задн.балки Окт.Фаб.LEMFORDER</t>
  </si>
  <si>
    <t>Сайлент-блок задн.балки Окт.Фаб.OPTIMAL</t>
  </si>
  <si>
    <t>6U0501541</t>
  </si>
  <si>
    <t>Сайлент-блок задн.балки Фав.Фел.</t>
  </si>
  <si>
    <t>Сайлент-блок задн.балки Фав.Фел.(не ориг.)</t>
  </si>
  <si>
    <t>1K0505553A</t>
  </si>
  <si>
    <t>Сайлент-блок заднего.кулака Окт.2/Окт.5E-/Superb 2/VW LM</t>
  </si>
  <si>
    <t>Сайлент-блок заднего.кулака Окт.2/Окт.5E-/Superb 2/VW</t>
  </si>
  <si>
    <t>1J0505203</t>
  </si>
  <si>
    <t>Сайлент-блок заднего.рычага Окт.(4X4)задний</t>
  </si>
  <si>
    <t>1J0505171B</t>
  </si>
  <si>
    <t>Сайлент-блок заднего.рычага Окт.(4X4)передний</t>
  </si>
  <si>
    <t>Сайлент-блок заднего.рычага Окт.2/Superb 2/VW задний(ковш) LM</t>
  </si>
  <si>
    <t>Сайлент-блок заднего.рычага Окт.2/Superb 2/VW задний(ковш) MEYLE</t>
  </si>
  <si>
    <t>1K0505541D</t>
  </si>
  <si>
    <t>Сайлент-блок заднего.рычага Окт.2/Superb 2/VW задний(продольный 60,2мм) SWAG</t>
  </si>
  <si>
    <t>Сайлент-блок заднего.рычага Окт.2/Superb 2/VW задний(продольный 60,2мм) VAG</t>
  </si>
  <si>
    <t>8Z0407183</t>
  </si>
  <si>
    <t>Сайлент-блок пер.рычага Audi.A2.WV.Golf.5/Фаб./Окт.2.(задн.литой)LEMFORDER</t>
  </si>
  <si>
    <t>8E0407181C</t>
  </si>
  <si>
    <t>Сайлент-блок пер.рычага Audi.A4(переднего.)LEMFORDER</t>
  </si>
  <si>
    <t>5C0407183A 1K0407183M 1K0407183P</t>
  </si>
  <si>
    <t>Сайлент-блок пер.рычага Superb.2./VW Jetta(задн.)(риг.)</t>
  </si>
  <si>
    <t>Сайлент-блок пер.рычага Superb.2./VW Jetta(задн.)LEMFORDER</t>
  </si>
  <si>
    <t>5Q0407183L 5Q0407183E</t>
  </si>
  <si>
    <t>Сайлент-блок пер.рычага Окт.5E-./Superb.3/VW(задн.) JIKIU Япония</t>
  </si>
  <si>
    <t>JIKIU Япония</t>
  </si>
  <si>
    <t>Сайлент-блок пер.рычага Окт.5E-./Superb.3/VW(задн.)</t>
  </si>
  <si>
    <t>1K0407183E 1K0407183A 6Q0407183A</t>
  </si>
  <si>
    <t>Сайлент-блок пер.рычага Фаб./Окт.2.(задн.)</t>
  </si>
  <si>
    <t>Сайлент-блок пер.рычага Фаб./Окт.2.(задн.)(не ориг.)</t>
  </si>
  <si>
    <t>Сайлент-блок пер.рычага Фаб./Окт.2.(задн.)LEMFORDER</t>
  </si>
  <si>
    <t>Сайлент-блок пер.рычага Фаб./Окт.2.(задн.)TRW</t>
  </si>
  <si>
    <t>Сайлент-блок пер.рычага Фаворит(задн.)CZ.</t>
  </si>
  <si>
    <t>6U6407359A</t>
  </si>
  <si>
    <t>Сайлент-блок пер.рычага Фел.(задн.) лев.в сб. с кроншт.</t>
  </si>
  <si>
    <t>6U6407360A</t>
  </si>
  <si>
    <t>Сайлент-блок пер.рычага Фел.(задн.) прав.в сб. с кроншт.</t>
  </si>
  <si>
    <t>6U0407182C</t>
  </si>
  <si>
    <t>Сайлент-блок пер.рычага Фел.(задн.)не ориг.</t>
  </si>
  <si>
    <t>Сайлент-блок пер.рычага Фел.(задн.)ориг.</t>
  </si>
  <si>
    <t>6U0407182</t>
  </si>
  <si>
    <t>Сайлент-блок пер.рычага Фел.(передн.маленький.)</t>
  </si>
  <si>
    <t>Сайлент-блок пер.рычага Фел.(передн.маленький.)Турция</t>
  </si>
  <si>
    <t>4A0407183D</t>
  </si>
  <si>
    <t>Сайлентблок переднего рычага задний Audi. FAG</t>
  </si>
  <si>
    <t>Сайлентблок переднего рычага задний Audi. RUVILLE</t>
  </si>
  <si>
    <t>1J0407181</t>
  </si>
  <si>
    <t>Сайлентблок переднего рычага задний Окт. (ориг.)</t>
  </si>
  <si>
    <t>Сайлентблок переднего рычага задний Окт. FEBI</t>
  </si>
  <si>
    <t>Сайлентблок переднего рычага задний Окт./Фаб.2 FAG</t>
  </si>
  <si>
    <t>Сайлентблок переднего рычага задний Окт./Фаб.2 LEMFORDER</t>
  </si>
  <si>
    <t>Сайлентблок переднего рычага задний Окт./Фаб.2 TRW</t>
  </si>
  <si>
    <t>8N0407181B</t>
  </si>
  <si>
    <t>Сайлентблок переднего рычага задний Окт.RS (ориг.)литой</t>
  </si>
  <si>
    <t>Сайлентблок переднего рычага задний Окт.RS литой LEMFORDER</t>
  </si>
  <si>
    <t>4A0407181A</t>
  </si>
  <si>
    <t>Сайлентблок переднего рычага передний Audi.  LEMFORDER</t>
  </si>
  <si>
    <t>8N0407182A</t>
  </si>
  <si>
    <t>Сайлентблок переднего рычага передний Audi.TT  LEMFORDER</t>
  </si>
  <si>
    <t>Сайлентблок переднего рычага передний Окт./Фаб.  (ориг.)</t>
  </si>
  <si>
    <t>Сайлентблок переднего рычага передний Окт./Фаб.  FEBI</t>
  </si>
  <si>
    <t xml:space="preserve"> FEBI</t>
  </si>
  <si>
    <t>Сайлентблок переднего рычага передний Окт./Фаб. LUCAS</t>
  </si>
  <si>
    <t>1K0407182</t>
  </si>
  <si>
    <t xml:space="preserve">Сайлентблок переднего рычага передний Окт.2. </t>
  </si>
  <si>
    <t>Сайлентблок переднего рычага передний Окт.2. (не ориг.)</t>
  </si>
  <si>
    <t>Сайлентблок переднего рычага передний Окт.2. HANS PRIES</t>
  </si>
  <si>
    <t>1K0407182 5Q0407182A</t>
  </si>
  <si>
    <t>Сайлентблок переднего рычага передний Окт.2./Окт.5E-. LEMFORDER</t>
  </si>
  <si>
    <t>4A0399419E</t>
  </si>
  <si>
    <t>Сайлент-блок передней.балки Audi 100.задний лев. FEBI</t>
  </si>
  <si>
    <t>4A0399420E</t>
  </si>
  <si>
    <t>Сайлент-блок передней.балки Audi 100.задний прав. FEBI</t>
  </si>
  <si>
    <t>4A0399415B 893199415</t>
  </si>
  <si>
    <t>Сайлент-блок передней.балки Audi 100.передний FEBI</t>
  </si>
  <si>
    <t>1K0199868Q</t>
  </si>
  <si>
    <t>Сайлент-блок передней.балки Окт.2.верхний</t>
  </si>
  <si>
    <t>Сайлент-блок передней.балки Окт.2.верхний (не ориг.)</t>
  </si>
  <si>
    <t>Сайлент-блок передней.балки Окт.2.верхний BORSEHUNG</t>
  </si>
  <si>
    <t xml:space="preserve"> BORSEHUNG</t>
  </si>
  <si>
    <t>Сайлент-блок передней.балки Окт.2.верхний SAKES</t>
  </si>
  <si>
    <t xml:space="preserve"> SAKES</t>
  </si>
  <si>
    <t>1K0199867Q 1K0199867 1K0199867B 1K0199867A</t>
  </si>
  <si>
    <t>Сайлент-блок передней.балки Окт.2.нижний</t>
  </si>
  <si>
    <t>Сайлент-блок передней.балки Окт.2.нижний (не ориг.)</t>
  </si>
  <si>
    <t>Сайлент-блок передней.балки Окт.2.нижний BORSEHUNG</t>
  </si>
  <si>
    <t>5Q0198037</t>
  </si>
  <si>
    <t>Сайлент-блок передней.балки Окт.5E-.(к-т. ниж+верх) BORSEHUNG</t>
  </si>
  <si>
    <t>Сайлент-блок передней.балки Окт.5E-.(к-т. ниж+верх) JP</t>
  </si>
  <si>
    <t>Сайлент-блок передней.балки Окт.5E-.(к-т. ниж+верх) (не ориг.)</t>
  </si>
  <si>
    <t>06H103085J</t>
  </si>
  <si>
    <t>Сальник балансировочного вала задний 1,8/2,0 CORTECO</t>
  </si>
  <si>
    <t>Сальник балансировочного вала задний 1,8/2,0 VAG</t>
  </si>
  <si>
    <t>115940800</t>
  </si>
  <si>
    <t>Сальник винта качества карб.Фел.</t>
  </si>
  <si>
    <t>095321243A</t>
  </si>
  <si>
    <t>Сальник гидротрансформатора АКПП Окт.</t>
  </si>
  <si>
    <t>09K321243</t>
  </si>
  <si>
    <t>Сальник гидротрансформатора АКПП Окт.2/Окт.5E-</t>
  </si>
  <si>
    <t>0AM301733L</t>
  </si>
  <si>
    <t>Сальник для DSG.20,5x28x7</t>
  </si>
  <si>
    <t>0AM301189E</t>
  </si>
  <si>
    <t>Сальник для DSG.40x56x8</t>
  </si>
  <si>
    <t>02K301733A</t>
  </si>
  <si>
    <t>Сальник задней крышки кпп Окт.(для DUU выжимного подшипника)продавать с крышкой!!!!!</t>
  </si>
  <si>
    <t>Сальник задней крышки кпп Окт.(для DUU выжимного подшипника)продавать с крышкой!!!!! CORTECO</t>
  </si>
  <si>
    <t>04C103085B</t>
  </si>
  <si>
    <t>Сальник к/в 30х40x7 пер.Окт.5E- CWVA VR</t>
  </si>
  <si>
    <t>036103085H</t>
  </si>
  <si>
    <t>Сальник к/в 32х42 пер.Фел.Окт.АЕЕ</t>
  </si>
  <si>
    <t>036103085H 036103085C</t>
  </si>
  <si>
    <t>Сальник к/в 32х42 пер.Фел.Окт.АЕЕ. AJUSA</t>
  </si>
  <si>
    <t>Сальник к/в 32х42 пер.Фел.Окт.АЕЕ. ELRING</t>
  </si>
  <si>
    <t>Сальник к/в 32х42 пер.Фел.Окт.АЕЕ. VICTOR REINZ</t>
  </si>
  <si>
    <t>038103085E 054115147B</t>
  </si>
  <si>
    <t>Сальник к/в 35х48х10 пер.Окт.AEH AKL 1,8 1,9 VAG</t>
  </si>
  <si>
    <t>038103085E</t>
  </si>
  <si>
    <t>Сальник к/в 35х48х10 пер.Окт.AEH AKL 1,8 1,9 ELRING</t>
  </si>
  <si>
    <t>Сальник к/в 35х48х10 пер.Окт.AEH AKL 1,8 1,9.VICTOR REINZ(с пружинкой)</t>
  </si>
  <si>
    <t>Сальник к/в 35х48х10 пер.Окт.AEH AKL 1,8 1,9.VICTOR REINZ(тефлон)</t>
  </si>
  <si>
    <t>047103085</t>
  </si>
  <si>
    <t>Сальник к/в 42х58х8пер.Фав.Фел.1,3(ориг.)</t>
  </si>
  <si>
    <t>Сальник к/в 42х58х8пер.Фав.Фел.1,3.AJUSA</t>
  </si>
  <si>
    <t>Сальник к/в 42х58х8пер.Фав.Фел.1,3.CZ</t>
  </si>
  <si>
    <t>Сальник к/в 42х58х8пер.Фав.Фел.1,3.VIKTOR REINZ</t>
  </si>
  <si>
    <t>06L103085B 06H103085S</t>
  </si>
  <si>
    <t>Сальник к/в 45x60х8 пер.Окт.2./Superb.2/Yeti/VW 1,8/2,0</t>
  </si>
  <si>
    <t>06L103085B</t>
  </si>
  <si>
    <t>Сальник к/в 45x60х8 пер.Окт.2./Superb.2/Yeti/VW 1,8/2,0 VIKTOR REINZ</t>
  </si>
  <si>
    <t>047103085A</t>
  </si>
  <si>
    <t>Сальник к/в 85х105 задн.Фав.Фел.1.3</t>
  </si>
  <si>
    <t>Сальник к/в 85х105 задн.Фав.Фел.1.3 CORTECO</t>
  </si>
  <si>
    <t>021103051C 021103051</t>
  </si>
  <si>
    <t>Сальник к/в 85х105х11 задн.Фаб 1,2. VICTOR REINZ</t>
  </si>
  <si>
    <t>Сальник к/в 85х105х11 задн.Фаб 1,2. REINZ</t>
  </si>
  <si>
    <t>Сальник к/в 85х105 задн.Фав.Фел.1.3 CZ</t>
  </si>
  <si>
    <t>079103051F</t>
  </si>
  <si>
    <t>Сальник к/в 85х105х8,8 пер.Audi A6/Q5/VW (со стороны цепи)</t>
  </si>
  <si>
    <t>Сальник к/в 85х105х8,8 пер.Audi A6/Q5/VW (со стороны цепи)REINZ</t>
  </si>
  <si>
    <t>036103171B 036103171C 03C103171</t>
  </si>
  <si>
    <t>Сальник к/в задн.в сб.с крышкой Окт.2/Фаб.2/Rapi/Yeti/VW.CBZB/CAXA/CFNA/BXW/BTS/CGGB.1,2/1,4 CORTECO</t>
  </si>
  <si>
    <t>06K103171F 06K103171G 06K103171H</t>
  </si>
  <si>
    <t>Сальник к/в задн.в сб.с крышкой и датчиком Окт.2/Окт.5E-/VW. 1,8/2,0 (ориг.)</t>
  </si>
  <si>
    <t>04C103170N</t>
  </si>
  <si>
    <t>Сальник к/в задн.в сб.с крышкой и датчиком Окт.5E-/VW.CWVA.(ориг.)</t>
  </si>
  <si>
    <t>030103171S</t>
  </si>
  <si>
    <t>Сальник к/в задн.в сб.с крышкой Окт.2./Фаб./Roomst.BUD/BLF/BCA/BXW. VIKTOR REINZ</t>
  </si>
  <si>
    <t>03L103171 03L103171A</t>
  </si>
  <si>
    <t>Сальник к/в задн.в сб.с крышкой Окт.2/VW.1,6D/2,0D VR</t>
  </si>
  <si>
    <t>Сальник к/в задн.в сб.с крышкой Окт.2/Окт.5E-/VW. 1,8/2,0 VR</t>
  </si>
  <si>
    <t>04E103170Q 04E103170A</t>
  </si>
  <si>
    <t>Сальник к/в задн.в сб.с крышкой Окт.5E-/Karoq/Kodiaq/Rapid/Yeti/Superb.3/VW.1,2-1,4 VAG</t>
  </si>
  <si>
    <t>06A103171A</t>
  </si>
  <si>
    <t>Сальник к/в задн.в сб.с крышкой Окт.АGN/AGU/ARZ/1,9Диз./Фаб.AZL/1,9Диз.</t>
  </si>
  <si>
    <t>Сальник к/в задн.в сб.с крышкой Окт.АGN/AGU/ARZ/1,9Диз./Фаб.AZL/1,9Диз.ELRING</t>
  </si>
  <si>
    <t>Сальник к/в задн.в сб.с крышкой Окт.АGN/AGU/ARZ/1,9Диз./Фаб.AZL/1,9Диз.ELWIS ROYAL</t>
  </si>
  <si>
    <t>06B103171B</t>
  </si>
  <si>
    <t>Сальник к/в задн.в сб.с крышкой Окт.АЕH/AKL/AVU/BFQ/BGU/BSE/BSF. HANS PRIES</t>
  </si>
  <si>
    <t>06B103171B 06B103171J 06B103171E</t>
  </si>
  <si>
    <t>Сальник к/в задн.в сб.с крышкой Окт.АЕH/AKL/AVU/BFQ/BGU/BSE/BSF. Pullman</t>
  </si>
  <si>
    <t>Сальник к/в задн.в сб.с крышкой Окт.АЕH/AKL/AVU/BFQ/BGU/BSE/BSFL.(ориг.)</t>
  </si>
  <si>
    <t>030103171K</t>
  </si>
  <si>
    <t>Сальник к/в задн.в сб.с крышкой Окт.Окт.2./Фаб.BCA/BLF/AXP/AKQ/BBY. VIKTOR REINZ</t>
  </si>
  <si>
    <t>028103171B</t>
  </si>
  <si>
    <t>Сальник к/в задн.в сб.с крышкой Фел./Окт.АЕЕ. ELRING</t>
  </si>
  <si>
    <t>Сальник к/в задн.в сб.с крышкой Фел./Окт.АЕЕ. GOETZE</t>
  </si>
  <si>
    <t>Сальник к/в задн.в сб.с крышкой Фел./Окт.АЕЕ. HANS PRIES</t>
  </si>
  <si>
    <t>Сальник к/в задн.в сб.с крышкой Фел./Окт.АЕЕ. JP</t>
  </si>
  <si>
    <t>Сальник к/в задн.в сб.с крышкой Фел./Окт.АЕЕ. VICTOR REINZ</t>
  </si>
  <si>
    <t>04E109675</t>
  </si>
  <si>
    <t>Сальник клапана(маслосъемн колп.)(D.5мм.)Окт.5E-1,4/1,6.CORTECO</t>
  </si>
  <si>
    <t>CORTECO.</t>
  </si>
  <si>
    <t>Сальник клапана(маслосъемн колп.)(D.5мм.)Окт.5E-1,4/1,6.ELRING</t>
  </si>
  <si>
    <t>Сальник клапана(маслосъемн колп.)(D.5мм.)Окт.5E-1,4/1,6.HP</t>
  </si>
  <si>
    <t>036109675A</t>
  </si>
  <si>
    <t>Сальник клапана(маслосъемн колп.)(D.6мм.)Окт./Фаб./Roomst./Superb.</t>
  </si>
  <si>
    <t>Сальник клапана(маслосъемн колп.)(D.6мм.)Окт./Фаб./Roomst./Superb.CORTECO</t>
  </si>
  <si>
    <t>Сальник клапана(маслосъемн колп.)(D.6мм.)Окт./Фаб./Roomst./Superb.ELRING</t>
  </si>
  <si>
    <t>Сальник клапана(маслосъемн колп.)(D.6мм.)Окт./Фаб./Roomst./Superb.VR</t>
  </si>
  <si>
    <t>027109675</t>
  </si>
  <si>
    <t>Сальник клапана(маслосъемн колп.)(D.7мм.)Окт./Фаб./Roomst./Superb.</t>
  </si>
  <si>
    <t>Сальник клапана(маслосъемн колп.)(D.7мм.)Окт./Фаб./Roomst./Superb. ELRING</t>
  </si>
  <si>
    <t>Сальник клапана(маслосъемн колп.)(D.7мм.)Окт./Фаб./Roomst./Superb. VICTOR REINZ</t>
  </si>
  <si>
    <t>Сальник клапана(маслосъемн колп.)(D.7мм.)Окт./Фаб./Roomst./Superb.(к-т 8шт.) FEBI</t>
  </si>
  <si>
    <t>Сальник клапана(маслосъемн колп.)(D.7мм.)Окт./Фаб./Roomst./Superb.(к-т 8шт.) GOETZE</t>
  </si>
  <si>
    <t>047109675</t>
  </si>
  <si>
    <t>Сальник клапана(маслосъемн колп.)(D.7мм.)Фел.1.3(не ориг.)</t>
  </si>
  <si>
    <t>Сальник клапана(маслосъемн колп.)(D.7мм.)Фел.1.3(ориг.)</t>
  </si>
  <si>
    <t>047109675A</t>
  </si>
  <si>
    <t>Сальник клапана(маслосъемн колп.)(D.8мм.)Фел.1.3(ориг.)</t>
  </si>
  <si>
    <t>Сальник клапана(маслосъемн колп.)(D.8мм.)Фел.1.3CZ</t>
  </si>
  <si>
    <t>Сальник клапана(маслосъемн колп.)(D.8мм.)Фел.1.3VR</t>
  </si>
  <si>
    <t>Сальник первичн.вала DSG 7 VAG 20,5х28х7 (Для DQ200 внутренний)</t>
  </si>
  <si>
    <t>Сальник первичн.вала DSG 7 VAG 40х56х8 (Для DQ200)</t>
  </si>
  <si>
    <t>001321243A</t>
  </si>
  <si>
    <t>Сальник первичн.вала АКПП Окт./Фаб. 45х59х7,7 CORTECO</t>
  </si>
  <si>
    <t>012311113B</t>
  </si>
  <si>
    <t>Сальник первичн.вала КПП Superb./Audi A4 24,9х40х8 CORTECO</t>
  </si>
  <si>
    <t>020311113B</t>
  </si>
  <si>
    <t>Сальник первичн.вала КПП Окт. 23,9х40х8 (Для КПП - DUU/DUT/DUS/DUW)</t>
  </si>
  <si>
    <t>Сальник первичн.вала КПП Окт. 23,9х40х8 (Для КПП - DUU/DUT/DUS/DUW)CORTECO</t>
  </si>
  <si>
    <t>Сальник первичн.вала КПП Окт. 23,9х40х8 (Для КПП - DUU/DUT/DUS/DUW)HANS PRIES</t>
  </si>
  <si>
    <t>020311108A</t>
  </si>
  <si>
    <t>Сальник первичн.вала КПП Окт.(внутренний)14х4 (Для КПП - DUU/DUT/DUS/DUW)CORTECO</t>
  </si>
  <si>
    <t>Сальник первичн.вала КПП Окт.(внутренний)14х4 (Для КПП - DUU/DUT/DUS/DUW)ELRING</t>
  </si>
  <si>
    <t>Сальник первичн.вала КПП Окт.(внутренний)14х4 (Для КПП - DUU/DUT/DUS/DUW)HP</t>
  </si>
  <si>
    <t>02T311113A</t>
  </si>
  <si>
    <t>Сальник первичн.вала КПП Окт.2./Фаб. 24х38х6</t>
  </si>
  <si>
    <t>Сальник первичн.вала КПП Окт.2./Фаб. 24х38х6 CORTECO</t>
  </si>
  <si>
    <t>002301227A</t>
  </si>
  <si>
    <t>Сальник первичн.вала КПП Фел./Окт.1,4/Фаб. 22х32х7Фел.</t>
  </si>
  <si>
    <t>Сальник первичн.вала КПП Фел./Окт.1,4/Фаб. 22х32х7Фел.(не оригинал)</t>
  </si>
  <si>
    <t>Сальник первичн.вала КПП Фел./Окт.1,4/Фаб. 22х32х7Фел.CORTECO</t>
  </si>
  <si>
    <t>036133696C</t>
  </si>
  <si>
    <t>Сальник потенциометра коллектора Окт.2.</t>
  </si>
  <si>
    <t>09S321243A</t>
  </si>
  <si>
    <t>Сальник прив.п/оси Окт.A8/Karoq/VW АКПП 8ступ. Precision USA</t>
  </si>
  <si>
    <t>Precision</t>
  </si>
  <si>
    <t>Сальник прив.п/оси Окт.A8/Karoq/VW АКПП 8ступ.</t>
  </si>
  <si>
    <t>0A6409399B 0A6409596</t>
  </si>
  <si>
    <t>Сальник прив.п/оси VW(40Х83Х8)</t>
  </si>
  <si>
    <t>016409399B</t>
  </si>
  <si>
    <t>Сальник прив.п/оси VW/Audi 100(45Х60Х8)</t>
  </si>
  <si>
    <t>02J409528C 02J409528A</t>
  </si>
  <si>
    <t>Сальник прив.п/оси Окт./Окт.2/Окт.3/VW(сб.с крышкой)прав.</t>
  </si>
  <si>
    <t>Сальник прив.п/оси Окт./Окт.2/Окт.3/VW(сб.с крышкой)прав.CORTECO</t>
  </si>
  <si>
    <t>084409189B</t>
  </si>
  <si>
    <t>Сальник прив.п/оси Окт./Фаб.(48Х62Х7)</t>
  </si>
  <si>
    <t xml:space="preserve">Сальник прив.п/оси Окт./Фаб.(48Х62Х7)CZ </t>
  </si>
  <si>
    <t xml:space="preserve">Сальник прив.п/оси Окт./Фаб.(48Х62Х7)FEBI </t>
  </si>
  <si>
    <t>020301189T</t>
  </si>
  <si>
    <t>Сальник прив.п/оси Окт.1,6AEE/AKL(50Х65Х10)</t>
  </si>
  <si>
    <t xml:space="preserve">Сальник прив.п/оси Окт.1,6AEE/AKL(50Х65Х10)CZ </t>
  </si>
  <si>
    <t>Сальник прив.п/оси Окт.1,6AEE/AKL(50Х65Х10)FEBI</t>
  </si>
  <si>
    <t>09G301189</t>
  </si>
  <si>
    <t>Сальник прив.п/оси Окт.2/Фаб./Roomst.(39Х63Х8,6)</t>
  </si>
  <si>
    <t>Сальник прив.п/оси Окт.2/Фаб./Roomst.(39Х63Х8,6)CORTECO</t>
  </si>
  <si>
    <t>02J409189E 02J409189A</t>
  </si>
  <si>
    <t>Сальник прив.п/оси Окт.2/Фаб./Roomst.(48Х62Х8)CORTECO</t>
  </si>
  <si>
    <t>Сальник прив.п/оси Окт.2/Фаб./Roomst.(48Х62Х8)</t>
  </si>
  <si>
    <t>02T409189K 02T409189C</t>
  </si>
  <si>
    <t>Сальник прив.п/оси Окт.2/Фаб./Roomst.(50Х65Х8)</t>
  </si>
  <si>
    <t>02M301189G 02M301189B</t>
  </si>
  <si>
    <t>Сальник прив.п/оси Окт.2/Фаб./Roomst.(60Х74,3Х8)</t>
  </si>
  <si>
    <t>09A409529B</t>
  </si>
  <si>
    <t>Сальник прив.п/оси Окт.VW(54Х68Х8) переднего/заднего моста левый CORTECO</t>
  </si>
  <si>
    <t>02D525596B</t>
  </si>
  <si>
    <t>Сальник прив.п/оси Окт.VW(67Х83Х8) переднего/заднего моста</t>
  </si>
  <si>
    <t>Сальник прив.п/оси Окт.VW(67Х83Х8) переднего/заднего моста CORTECO</t>
  </si>
  <si>
    <t>020409289B 020409289A</t>
  </si>
  <si>
    <t>Сальник прив.п/оси Окт.АКПП.(крышка)(40Х6)FEBI</t>
  </si>
  <si>
    <t>020498085G 020498085H 020498085F</t>
  </si>
  <si>
    <t>Сальник прив.п/оси Окт.АКПП.(к-тв сб.с крышкой и стопором)(50Х65,2Х10)FEBI</t>
  </si>
  <si>
    <t>002301227E</t>
  </si>
  <si>
    <t>Сальник прив.п/оси Фав.Фел.40х55х7 NAK</t>
  </si>
  <si>
    <t>NAK</t>
  </si>
  <si>
    <t>Сальник прив.п/оси Фав.Фел.40х55х7</t>
  </si>
  <si>
    <t>002301227С</t>
  </si>
  <si>
    <t>Сальник прив.п/оси Фав.Фел.40х55х8(ориг.)</t>
  </si>
  <si>
    <t>04E103085AC 04E103085</t>
  </si>
  <si>
    <t>Сальник р/в 24х39х8 Окт.5E- 1,4-1,6 CWVA/CZDA/CJZA (задний где помпа)</t>
  </si>
  <si>
    <t xml:space="preserve">036103085A </t>
  </si>
  <si>
    <t>Сальник р/в 27х42х8 Окт.Окт.2.AXP/BCA.Фаб.1,4(16кл.)Roomster</t>
  </si>
  <si>
    <t>Сальник р/в 27х42х8 Окт.Окт.2.AXP/BCA.Фаб.1,4(16кл.)Roomster CORTECO</t>
  </si>
  <si>
    <t>Сальник р/в 27х42х8 Окт.Окт.2.AXP/BCA.Фаб.1,4(16кл.)Roomster ELRING</t>
  </si>
  <si>
    <t>Сальник р/в 27х42х8 Окт.Окт.2.AXP/BCA.Фаб.1,4(16кл.)Roomster VIKTOR REINZ</t>
  </si>
  <si>
    <t>03L103085C 03L103085</t>
  </si>
  <si>
    <t>Сальник р/в 32х47х10 VAG</t>
  </si>
  <si>
    <t xml:space="preserve">038103085C </t>
  </si>
  <si>
    <t>Сальник р/в 32х47х10 Окт.AEH AKL AGN AGU</t>
  </si>
  <si>
    <t>Сальник р/в 32х47х10 Окт.AEH AKL AGN AGU  ELRING(без пружинки)(от АЕЕ лучше)</t>
  </si>
  <si>
    <t>Сальник р/в 32х47х10 Окт.AEH AKL AGN AGU  ELWIS ROYAL</t>
  </si>
  <si>
    <t>038103085C/A 026103085D 028103086A 068103085E</t>
  </si>
  <si>
    <t>Сальник р/в 32х47х10 Окт.AEH AKL AGN AGU. VIKTOR REINZ</t>
  </si>
  <si>
    <t xml:space="preserve">038103085C/A </t>
  </si>
  <si>
    <t>Сальник р/в 32х47х10 Окт.AEH AKL AGN AGU. VIKTOR REINZ(без пружинки)(от АЕЕ лучше)</t>
  </si>
  <si>
    <t>Сальник р/в 32х47х10 Окт.AEH/AKL/AGN/AGU/AQY  GOETZE</t>
  </si>
  <si>
    <t xml:space="preserve">030103085A </t>
  </si>
  <si>
    <t>Сальник р/в 32х47х10 Фел./Окт.AEE</t>
  </si>
  <si>
    <t>030103085A 068103085E 026103085F/E/D</t>
  </si>
  <si>
    <t>Сальник р/в 32х47х10 Фел./Окт.AEE. AJUSA</t>
  </si>
  <si>
    <t>030103085A 068103085A</t>
  </si>
  <si>
    <t>Сальник р/в 32х47х10 Фел./Окт.AEE. ELRING(пружинкой)</t>
  </si>
  <si>
    <t>Сальник р/в 32х47х10 Фел./Окт.AEE. GOETZE</t>
  </si>
  <si>
    <t>04E103085AF</t>
  </si>
  <si>
    <t>Сальник р/в 36х46х7 Окт.Окт.5E- 1,6 CWVA.</t>
  </si>
  <si>
    <t>012301457C</t>
  </si>
  <si>
    <t>Сальник штока КПП Ауди 100.HP</t>
  </si>
  <si>
    <t>020301227D</t>
  </si>
  <si>
    <t>Сальник штока КПП Окт.</t>
  </si>
  <si>
    <t>Сальник штока КПП Окт.(ориг.)</t>
  </si>
  <si>
    <t>020301227D 020301227F</t>
  </si>
  <si>
    <t>Сальник штока КПП Окт.HANS PRIES(18х30х8)</t>
  </si>
  <si>
    <t>Сальник штока КПП Окт.JP(18х30х8)</t>
  </si>
  <si>
    <t>002301227</t>
  </si>
  <si>
    <t>Сальник штока КПП Фел.</t>
  </si>
  <si>
    <t>002301227B</t>
  </si>
  <si>
    <t>Сальник штока КПП Фел.(мал.)</t>
  </si>
  <si>
    <t>3C8807717</t>
  </si>
  <si>
    <t>Световозвращатель в передний бампер VW Passat CC с 09-12г.лев.</t>
  </si>
  <si>
    <t>6RF945106</t>
  </si>
  <si>
    <t>Световозвращатель в передний бампер VW Polo с 15г.прав.</t>
  </si>
  <si>
    <t>3T9945106</t>
  </si>
  <si>
    <t>Световозвращатель на задний бампер Superd.2.прав.</t>
  </si>
  <si>
    <t>5C6945105A</t>
  </si>
  <si>
    <t>Световозвращатель на задний бампер VW Jetta с 15г.лев.</t>
  </si>
  <si>
    <t>5L0945105A</t>
  </si>
  <si>
    <t>Световозвращатель на задний бампер Yeti с 14г.лев.</t>
  </si>
  <si>
    <t>5L0945106A</t>
  </si>
  <si>
    <t>Световозвращатель на задний бампер Yeti с 14г.прав.</t>
  </si>
  <si>
    <t>1Z0945105A</t>
  </si>
  <si>
    <t>Световозвращатель на задний бампер Окт.2 с 09г.лев.</t>
  </si>
  <si>
    <t>Световозвращатель на задний бампер Окт.2 с 09г.лев. не ориг.</t>
  </si>
  <si>
    <t>1Z0945105</t>
  </si>
  <si>
    <t>Световозвращатель на задний бампер Окт.2 с 09г.лев.RS</t>
  </si>
  <si>
    <t>1Z0945106A</t>
  </si>
  <si>
    <t>Световозвращатель на задний бампер Окт.2 с 09г.прав.</t>
  </si>
  <si>
    <t>Световозвращатель на задний бампер Окт.2 с 09г.прав. не ориг.</t>
  </si>
  <si>
    <t>1Z0945106</t>
  </si>
  <si>
    <t>Световозвращатель на задний бампер Окт.2 с 09г.прав.RS</t>
  </si>
  <si>
    <t>5E5945105</t>
  </si>
  <si>
    <t>Световозвращатель на задний бампер Окт.5E- лев.</t>
  </si>
  <si>
    <t>Световозвращатель на задний бампер Окт.5E- лев. не ориг.</t>
  </si>
  <si>
    <t>5E9945105</t>
  </si>
  <si>
    <t>Световозвращатель на задний бампер Окт.5E- лев.Комби</t>
  </si>
  <si>
    <t>5E5945106</t>
  </si>
  <si>
    <t>Световозвращатель на задний бампер Окт.5E- прав.</t>
  </si>
  <si>
    <t>Световозвращатель на задний бампер Окт.5E- прав. не ориг.</t>
  </si>
  <si>
    <t>5E9945106</t>
  </si>
  <si>
    <t>Световозвращатель на задний бампер Окт.5E- прав.Комби</t>
  </si>
  <si>
    <t>5E5945105A</t>
  </si>
  <si>
    <t>Световозвращатель на задний бампер Окт.5E с18- лев.</t>
  </si>
  <si>
    <t>Световозвращатель на задний бампер Окт.5E с18- лев. не ориг.</t>
  </si>
  <si>
    <t>5E9945105A</t>
  </si>
  <si>
    <t>Световозвращатель на задний бампер Окт.5E с18- лев.Комби???</t>
  </si>
  <si>
    <t>5E5945106A</t>
  </si>
  <si>
    <t>Световозвращатель на задний бампер Окт.5E с18- прав.</t>
  </si>
  <si>
    <t>Световозвращатель на задний бампер Окт.5E с18- прав. не ориг.</t>
  </si>
  <si>
    <t>5E9945106A</t>
  </si>
  <si>
    <t>Световозвращатель на задний бампер Окт.5E с18- прав.Комби???</t>
  </si>
  <si>
    <t>101000049AE</t>
  </si>
  <si>
    <t>Свеча 1,3 (ориг.)CHAMPION.Фел.</t>
  </si>
  <si>
    <t>Свеча 1,3 Фел.DENSO</t>
  </si>
  <si>
    <t>101000036AA</t>
  </si>
  <si>
    <t>Свеча AEE (ориг.)</t>
  </si>
  <si>
    <t>Свеча AEE. NGK.BUR6ET</t>
  </si>
  <si>
    <t>101000060AA</t>
  </si>
  <si>
    <t>Свеча AME ATZ AQW AZE AZF (ориг.)BRISK. Фабия/Фел.инж.</t>
  </si>
  <si>
    <t>Свеча AME ATZ AQW AZE AZF BRISK. Фабия/Фел.инж.</t>
  </si>
  <si>
    <t>BRISK</t>
  </si>
  <si>
    <t>Свеча AME ATZ AQW AZE AZF HELLA. Фабия/Фел.инж.</t>
  </si>
  <si>
    <t>101000049AC</t>
  </si>
  <si>
    <t>Свеча AME ATZ AQW(ориг.)CHAMPION. Фабия</t>
  </si>
  <si>
    <t>101905621</t>
  </si>
  <si>
    <t>Свеча Audi 3,2л. NGK.</t>
  </si>
  <si>
    <t>101000035HJ</t>
  </si>
  <si>
    <t>Свеча SUPERB.AMX/BBG.(ориг.)</t>
  </si>
  <si>
    <t>N  10579201</t>
  </si>
  <si>
    <t>Свеча накаливания Окт./Фаб./Superb/VW</t>
  </si>
  <si>
    <t>101000051AA</t>
  </si>
  <si>
    <t>Свеча Окт./WV./Audi.AGU и тд.см.etka (ориг.)BOSCH</t>
  </si>
  <si>
    <t>Свеча Окт./WV./Audi.AGU и тд.см.etka BOSCH.F7LDCR(никель+хром)</t>
  </si>
  <si>
    <t>Свеча Окт./WV./Audi.AGU и тд.см.etka BOSCH.FR78(никель+хром 4 электрода)</t>
  </si>
  <si>
    <t>Свеча Окт./WV./Audi.AGU и тд.см.etka BOSCH.FR7LDC+(итрий+никель)</t>
  </si>
  <si>
    <t>101000068AA</t>
  </si>
  <si>
    <t>Свеча Окт.2./BLF BOSCH</t>
  </si>
  <si>
    <t>Свеча Окт.2./BLF NGK</t>
  </si>
  <si>
    <t>Свеча Окт.2./BLX/BLR/BVX/BVY (ориг.)NGK</t>
  </si>
  <si>
    <t>101905620 101905601</t>
  </si>
  <si>
    <t>Свеча Окт.2./BLX/BLR/BVX/BVY EUROREPAR fr 6 hi 332</t>
  </si>
  <si>
    <t>EUROREPAR</t>
  </si>
  <si>
    <t>Свеча Окт.2./BLX/BLR/BVX/BVY NGK PZFR5N-11T</t>
  </si>
  <si>
    <t>06H905621 06H905621A</t>
  </si>
  <si>
    <t>Свеча Окт.2./Superb.2./Yeti.CDAA/CDAB/CCZA/BZB. (ориг.)BERU</t>
  </si>
  <si>
    <t>06H905611 101905631H</t>
  </si>
  <si>
    <t>Свеча Окт.2./Superb.2./Yeti.CDAA/CDAB/CCZA/BZB. (ориг.)BOSCH</t>
  </si>
  <si>
    <t>06H905611 101905631H 101905631G 06H905604</t>
  </si>
  <si>
    <t>Свеча Окт.2./Superb.2./Yeti.CDAA/CDAB/CCZA/BZB. (ориг.)NGK</t>
  </si>
  <si>
    <t>Свеча Окт.2./Superb.2./Yeti.CDAA/CDAB/CCZA/BZB. BOSCH FR5KPP332S (платиновые 1 конт.)</t>
  </si>
  <si>
    <t>Свеча Окт.2./Superb.2./Yeti.CDAA/CDAB/CCZA/BZB. NGK PFR8S8EG</t>
  </si>
  <si>
    <t>101905626</t>
  </si>
  <si>
    <t>Свеча Окт.2./Фаб.2./Superb.2./Yeti.CAXA/CAVE/CAXC (ориг.)NGK</t>
  </si>
  <si>
    <t>Свеча Окт.2./Фаб.2./Superb.2./Yeti.CAXA/CAVE/CAXC PZFR6R BOSCH</t>
  </si>
  <si>
    <t>Свеча Окт.2./Фаб.2./Superb.2./Yeti.CAXA/CAVE/CAXC PZFR6R NGK</t>
  </si>
  <si>
    <t>03F905600A</t>
  </si>
  <si>
    <t>Свеча Окт.2./Фаб.2/Roomst./WV.1,2 CBZB (ориг.)NGK</t>
  </si>
  <si>
    <t>Свеча Окт.2./Фаб.2/Roomst./WV.1,2 CBZB NGK</t>
  </si>
  <si>
    <t>101905601F</t>
  </si>
  <si>
    <t>Свеча Окт.2./Фаб.Фаб.2/Roomst./WV.BXW/BTS/BUD/BME/BMD/BBM/BZG/CFNA/CHFA/CEVA/CGPA/CHTA BOSCH</t>
  </si>
  <si>
    <t>Свеча Окт.2./Фаб.Фаб.2/Roomst./WV.BXW/BTS/BUD/BME/BMD/BBM/BZG/CFNA/CHFA/CEVA/CGPA/CHTA BOSCH FR7HE02</t>
  </si>
  <si>
    <t>Свеча Окт.2./Фаб.Фаб.2/Roomst./WV.BXW/BTS/BUD/BME/BMD/BBM/BZG/CFNA/CHFA/CEVA/CGPA/CHTA NGK</t>
  </si>
  <si>
    <t>06K905601B 06K905611C 06K905621</t>
  </si>
  <si>
    <t>Свеча Окт.5E-./VW 1,8-2,0. (ориг.)NGK</t>
  </si>
  <si>
    <t>04E905601 04E905601B 04E905612 04E905612C</t>
  </si>
  <si>
    <t>Свеча Окт.5E-./Yeti/Rapid 1,2-1,4. PZKER7A8EG (ориг.)</t>
  </si>
  <si>
    <t>Свеча Окт.5E-./Yeti/Rapid 1,2-1,4. PZKER7A8EG BOSCH</t>
  </si>
  <si>
    <t>Свеча Окт.5E-./Yeti/Rapid 1,2-1,4. PZKER7A8EG NGK</t>
  </si>
  <si>
    <t>Свеча Окт.5E-./Yeti/Rapid 1,2-1,4. PZKER7B8EGS NGK</t>
  </si>
  <si>
    <t>04E905602</t>
  </si>
  <si>
    <t>Свеча Окт.5E-./Yeti/Rapid 1,4. NGK (ориг.)</t>
  </si>
  <si>
    <t>04C905616D 04C905616A 04C905616</t>
  </si>
  <si>
    <t>Свеча Окт.5E-./Yeti/Rapid 1,6./CWVA (ориг.)BOSCH</t>
  </si>
  <si>
    <t>Свеча Окт.5E-./Yeti/Rapid 1,6./CWVA BOSCH</t>
  </si>
  <si>
    <t>Свеча Окт.5E-./Yeti/Rapid 1,6./CWVA NGK</t>
  </si>
  <si>
    <t>101000063AA</t>
  </si>
  <si>
    <t>Свеча Окт.AUQ/AUM/ARX/ARZ, SUPERB.AWT(ориг.)</t>
  </si>
  <si>
    <t>Свеча Окт.AUQ/AUM/ARX/ARZ, SUPERB.AWT.NGK</t>
  </si>
  <si>
    <t>101000041AC JZW905603D 101000033AA 101000065AA</t>
  </si>
  <si>
    <t>Свеча Окт.BCA/BFQ/Окт.2.AEH/AKL/AGN/AQY/AEG/APK/AZH/AXP/BGU/BCA/BSF/BSE Фаб.AUA/AUB/AZL/BBZ SUPERB AZM/BGU/CCSA/CHGA(ориг.)BERU</t>
  </si>
  <si>
    <t>Свеча Окт.BCA/BFQ/Окт.2.AEH/AKL/AGN/AQY/AEG/APK/AZH/AXP/BGU/BCA/BSF/BSE Фаб.AUA/AUB/AZL/BBZ SUPERB AZM/BGU/CCSA/CHGA NGK</t>
  </si>
  <si>
    <t>101000062AB JZW905603A</t>
  </si>
  <si>
    <t>Свеча Фаб./Окт.BBY/AXP/BCA/APK. BOSCH</t>
  </si>
  <si>
    <t>101905617 JZW905603B 101905603B</t>
  </si>
  <si>
    <t>Свеча Фаб.AZQ/BMD/BME/BBM/BZG/AWY/BMD/BKY(ориг.)NGK</t>
  </si>
  <si>
    <t>Свеча Фаб.AZQ/BMD/BME/BBM/BZG/AWY/BMD/BKY,Румстер(ориг.)BOSCH</t>
  </si>
  <si>
    <t>Свеча Фаб.AZQ/BMD/BME/BBM/BZG/AWY/BMD/BKY,Румстер.FR7HC+ BOSCH</t>
  </si>
  <si>
    <t>Секретки на колеса к-т.</t>
  </si>
  <si>
    <t>079103464F</t>
  </si>
  <si>
    <t>Сепаратор вентиляции картера Audi RS 4,2</t>
  </si>
  <si>
    <t>06K103495BL</t>
  </si>
  <si>
    <t>Сепаратор вентиляции картера Audi A4 2,0</t>
  </si>
  <si>
    <t>03C103201K 03C103201E</t>
  </si>
  <si>
    <t>Сепаратор вентиляции картера Фаб.2/Rapid/Roomster./VW Polo 1,6 ACQ</t>
  </si>
  <si>
    <t>Сепаратор вентиляции картера Окт.2/Superb.2/VW 1,8/2,0</t>
  </si>
  <si>
    <t>Сепаратор вентиляции картера Окт.2/Superb.2/VW 1,8/2,0 HP</t>
  </si>
  <si>
    <t>Сепаратор вентиляции картера Окт.2/Superb.2/VW 1,8/2,0 METACO</t>
  </si>
  <si>
    <t>Сепаратор вентиляции картера Окт.2/Superb.2/VW 1,8/2,0 NTY</t>
  </si>
  <si>
    <t>Сепаратор вентиляции картера Окт.2/Superb.2/VW 1,8/2,0 SOLLO</t>
  </si>
  <si>
    <t>06H103495AJ 06H103495AD</t>
  </si>
  <si>
    <t>Сепаратор вентиляции картера Окт.2/Superb.2/VW 2,0 CCZA/CAWA</t>
  </si>
  <si>
    <t>04E103464AA 04E103464AM</t>
  </si>
  <si>
    <t>Сепаратор вентиляции картера Окт.5E-/Rapid/VW (на 1,6 CWVA не идет)</t>
  </si>
  <si>
    <t>Сепаратор вентиляции картера Окт.5E-/Rapid/VW (на 1,6 CWVA не идет)не ориг.</t>
  </si>
  <si>
    <t>04E103464AN 04E103464M</t>
  </si>
  <si>
    <t>Сепаратор вентиляции картера Окт.5E-/Rapid/VW 1,6</t>
  </si>
  <si>
    <t>Сепаратор вентиляции картера Окт.5E-/Rapid/VW 1,6 SOLLO</t>
  </si>
  <si>
    <t>06K103495AT 06K103495AF 06K103495AG</t>
  </si>
  <si>
    <t>Сепаратор вентиляции картера Окт.5E-/VW 1,8</t>
  </si>
  <si>
    <t>036103464AH</t>
  </si>
  <si>
    <t>Сепаратор вентиляции картера Фаб./Окт./Roomster. BBY/BKY/BUD/BXW/BCA/AXP</t>
  </si>
  <si>
    <t>Сепаратор вентиляции картера Фаб./Окт./Roomster. BBY/BKY/BUD/BXW/BCA/AXP. не ориг.</t>
  </si>
  <si>
    <t>036103464G</t>
  </si>
  <si>
    <t>Сепаратор вентиляции картера Фаб./Окт./Фел.</t>
  </si>
  <si>
    <t>Сепаратор вентиляции картера Фаб./Окт./Фел.не ориг.</t>
  </si>
  <si>
    <t>03E103201C</t>
  </si>
  <si>
    <t>Сепаратор вентиляции картера Фаб./Фаб.2./Roomster.1,2л.</t>
  </si>
  <si>
    <t>6RU951223</t>
  </si>
  <si>
    <t>Сигнал звуковой VW Polo.(высокий тон)</t>
  </si>
  <si>
    <t>3B0951223</t>
  </si>
  <si>
    <t>Сигнал звуковой Окт.(высокий тон)</t>
  </si>
  <si>
    <t>Сигнал звуковой Окт.(высокий тон)HANS PRIES</t>
  </si>
  <si>
    <t>Сигнал звуковой Окт.(высокий тон)JP</t>
  </si>
  <si>
    <t>Сигнал звуковой Окт.(высокий тон)MEYLE (лепестки)</t>
  </si>
  <si>
    <t>3B0951221</t>
  </si>
  <si>
    <t>Сигнал звуковой Окт.(низкий тон)HANS PRIES</t>
  </si>
  <si>
    <t>Сигнал звуковой Окт.(низкий тон)JP</t>
  </si>
  <si>
    <t>Сигнал звуковой Окт.(низкий тон)VEMO/VAICO</t>
  </si>
  <si>
    <t>Сигнал звуковой Окт.(низкий тон)не ориг.</t>
  </si>
  <si>
    <t>6Q0951223C 1K0951223B 1K0951223A 5C0951223C</t>
  </si>
  <si>
    <t>Сигнал звуковой Окт.2./Фаб.(высокий тон)не ориг.</t>
  </si>
  <si>
    <t>6Q0951223C 1K0951223B</t>
  </si>
  <si>
    <t>Сигнал звуковой Окт.2./Фаб.(высокий тон)</t>
  </si>
  <si>
    <t>Сигнал звуковой Окт.2./Фаб.(высокий тон)AUTOMEGA</t>
  </si>
  <si>
    <t>Сигнал звуковой Окт.2./Фаб.(высокий тон)HANS PRIES</t>
  </si>
  <si>
    <t>Сигнал звуковой Окт.2./Фаб.(высокий тон)JP</t>
  </si>
  <si>
    <t>6Q0951221B 1K0951221B 1K0951221A 5C0951221B</t>
  </si>
  <si>
    <t>Сигнал звуковой Окт.2./Фаб.(низкий тон)AUTOMEGA</t>
  </si>
  <si>
    <t>6Q0951221B 1K0951221B</t>
  </si>
  <si>
    <t>Сигнал звуковой Окт.2./Фаб.(низкий тон)HANS PRIES</t>
  </si>
  <si>
    <t>Сигнал звуковой Окт.2./Фаб.(низкий тон)JP</t>
  </si>
  <si>
    <t>Сигнал звуковой Окт.2./Фаб.(низкий тон)не ориг.</t>
  </si>
  <si>
    <t>6U0951101</t>
  </si>
  <si>
    <t>Сигнал звуковой Фел.(не ориг.)</t>
  </si>
  <si>
    <t>Синхронизатор КПП Фел./Фаб./Окт.</t>
  </si>
  <si>
    <t>002311247</t>
  </si>
  <si>
    <t>Синхронизатор КПП Фел./Фаб./Окт.58мм.</t>
  </si>
  <si>
    <t>Синхронизатор КПП Фел./Фаб./Окт.58мм.(ориг.)</t>
  </si>
  <si>
    <t>1K8951605B</t>
  </si>
  <si>
    <t>Сирена штатной сигнализации VAG</t>
  </si>
  <si>
    <t>6U0411335A</t>
  </si>
  <si>
    <t>Скоба втулки стабилизатора Фел.</t>
  </si>
  <si>
    <t>032121142</t>
  </si>
  <si>
    <t>Скоба датчика температуры термостата</t>
  </si>
  <si>
    <t>06H121142C 06H121142B</t>
  </si>
  <si>
    <t>Скоба датчика температуры термостата Окт.2,3/VW Borsehung</t>
  </si>
  <si>
    <t>Скоба датчика температуры термостата Окт.2,3/VW</t>
  </si>
  <si>
    <t>06A145724B</t>
  </si>
  <si>
    <t>Скоба патрубка турбины Окт.VW</t>
  </si>
  <si>
    <t>03F121142</t>
  </si>
  <si>
    <t>Скоба пластиковой трубки охл. См. Etka</t>
  </si>
  <si>
    <t>032121142A 032121142D</t>
  </si>
  <si>
    <t>Скоба пластиковой трубки охл. Фел.1,6/Окт./Фаб.AEE/AXP/BCA</t>
  </si>
  <si>
    <t>6Q0615425</t>
  </si>
  <si>
    <t>Скоба суппорта заднего Окт/Фаб.</t>
  </si>
  <si>
    <t>6Q0615425 6Q0615426</t>
  </si>
  <si>
    <t>Скоба суппорта заднего Окт/Фаб.Master Kit</t>
  </si>
  <si>
    <t>Master Kit</t>
  </si>
  <si>
    <t>Скоба суппорта заднего Окт/Фаб.TRW</t>
  </si>
  <si>
    <t>1K0615269</t>
  </si>
  <si>
    <t>Скоба стопорная колодок переднего суппорта Окт.2/Superb.2/Yeti/VW.JP</t>
  </si>
  <si>
    <t>3B0615125</t>
  </si>
  <si>
    <t>Скоба суппорта переднего Окт./VW1,8t.ATE</t>
  </si>
  <si>
    <t>5N0615125A</t>
  </si>
  <si>
    <t>Скоба суппорта переднего Окт.2.RS 1Z-9</t>
  </si>
  <si>
    <t>6U0615425</t>
  </si>
  <si>
    <t>Скоба суппорта переднего Фел.LUCAS</t>
  </si>
  <si>
    <t>Скоба суппорта переднего Фел.не ориг.</t>
  </si>
  <si>
    <t>6U0253678A</t>
  </si>
  <si>
    <t>Скрепка подушки глушит.Фел.</t>
  </si>
  <si>
    <t>VMPAuto</t>
  </si>
  <si>
    <t>Смазка литиевая синяя 400гр.</t>
  </si>
  <si>
    <t>OIL RIGHT</t>
  </si>
  <si>
    <t>ОйлРайт</t>
  </si>
  <si>
    <t>Смазка графитная 800гр.</t>
  </si>
  <si>
    <t>Газпромнефть</t>
  </si>
  <si>
    <t>Смазка литол 24 800гр.</t>
  </si>
  <si>
    <t>Carville Racing</t>
  </si>
  <si>
    <t>Смазка медная 5гр. Carville Racing</t>
  </si>
  <si>
    <t>ASTRON</t>
  </si>
  <si>
    <t>Смазка медная 520гр. ASTRON</t>
  </si>
  <si>
    <t>RUNWAY</t>
  </si>
  <si>
    <t>Смазка силиконовая 400гр.</t>
  </si>
  <si>
    <t>Смазка шрус 100гр.</t>
  </si>
  <si>
    <t>Смазка шрус 300гр.</t>
  </si>
  <si>
    <t>G  052186A2 G  052186A3</t>
  </si>
  <si>
    <t>Смазка шрус 90гр.LYNX</t>
  </si>
  <si>
    <t>6RU698545A</t>
  </si>
  <si>
    <t>Солдатик на торм.колодки(компл.с пружинками на 2 стороны) Rapid/Polo/WV.RENZO солдатики на скобках</t>
  </si>
  <si>
    <t>Солдатик на торм.колодки(компл.с пружинками на 2 стороны) Rapid/Polo/WV.ориг.</t>
  </si>
  <si>
    <t>1J0698545</t>
  </si>
  <si>
    <t>Солдатик на торм.колодки(компл.с пружинками на 2 стороны) WV./Audi.TRW см.длинну солдатиков</t>
  </si>
  <si>
    <t>6R0698545A</t>
  </si>
  <si>
    <t>Солдатик на торм.колодки(компл.с пружинками на 2 стороны) WV.ориг.</t>
  </si>
  <si>
    <t>6R0698545B 1H0698545B</t>
  </si>
  <si>
    <t>Солдатик на торм.колодки(компл.с пружинками на 2 стороны) Окт./Фаб./WV./Audi.</t>
  </si>
  <si>
    <t>Солдатик на торм.колодки(компл.с пружинками на 2 стороны) Фаб./WV./Audi.BOSCH</t>
  </si>
  <si>
    <t>6RU698545</t>
  </si>
  <si>
    <t>Солдатик на торм.колодки(компл.с пружинками на 2 стороны) Фаб.с 11г./Rapid/WV.RENZO</t>
  </si>
  <si>
    <t>1H0698545A</t>
  </si>
  <si>
    <t>Солдатик на торм.колодки(компл.с пружинками на 2 стороны) Фел./WV./Audi.TRW</t>
  </si>
  <si>
    <t>Солдатик на торм.колодки(компл.с пружинками на 2 стороны+гайки-полный) Окт./Фаб./WV./Audi.</t>
  </si>
  <si>
    <t>1H0698545B</t>
  </si>
  <si>
    <t>Солдатик на торм.колодки(компл.с пружинками на 2 стороны-полный) Окт./WV./Audi.BOSCH см.длинну солдатиков</t>
  </si>
  <si>
    <t>6U0698545</t>
  </si>
  <si>
    <t>Солдатик на торм.колодки(компл.с пружинками) 93&gt;</t>
  </si>
  <si>
    <t>Солдатик прижимной бараб.колодок  FAV/FEL  / FRAGOKOV /</t>
  </si>
  <si>
    <t>1J0819022A</t>
  </si>
  <si>
    <t>Сопротивление отопителя Окт.</t>
  </si>
  <si>
    <t>1K0959263A</t>
  </si>
  <si>
    <t>Сопротивление отопителя Окт.2./VW H&amp;Q</t>
  </si>
  <si>
    <t>Сопротивление отопителя Окт.2./VW HP</t>
  </si>
  <si>
    <t>Сопротивление отопителя Окт.2./VW TECH-AS</t>
  </si>
  <si>
    <t>Сопротивление отопителя Окт.2./VW VALEO</t>
  </si>
  <si>
    <t>Сопротивление отопителя Окт.2./VW VAP</t>
  </si>
  <si>
    <t>Сопротивление отопителя Окт.2./VW VEMO/VAICO</t>
  </si>
  <si>
    <t>Сопротивление отопителя Окт.2./VW Borsehung</t>
  </si>
  <si>
    <t>5Q0907521E</t>
  </si>
  <si>
    <t>Сопротивление отопителя Окт.5E-/Superb.3./VW</t>
  </si>
  <si>
    <t>Сопротивление отопителя Окт.Borsehung</t>
  </si>
  <si>
    <t>Сопротивление отопителя Окт.JP</t>
  </si>
  <si>
    <t>6Q1907521 6Q1907521A 6Q1907521B</t>
  </si>
  <si>
    <t>Сопротивление отопителя Фаб./Фаб.2./Rapid/Polo.MAHLE (с электронной регулировкой)</t>
  </si>
  <si>
    <t>6Q0959263A 6Q0959263</t>
  </si>
  <si>
    <t>Сопротивление отопителя Фаб./Фаб.2.POLCAR</t>
  </si>
  <si>
    <t>Сопротивление отопителя Фаб.Borsehung</t>
  </si>
  <si>
    <t>Сопротивление отопителя Фаб.HANS PRIES</t>
  </si>
  <si>
    <t>Сопротивление отопителя Фаб.JP</t>
  </si>
  <si>
    <t>Сопротивление отопителя Фаб.HELLA</t>
  </si>
  <si>
    <t>Сопротивление отопителя Фаб.NTY</t>
  </si>
  <si>
    <t>Сопротивление отопителя Фаб.VAP</t>
  </si>
  <si>
    <t>Сопротивление отопителя Фаб.не ориг.</t>
  </si>
  <si>
    <t>6U0959623</t>
  </si>
  <si>
    <t>Сопротивление отопителя Фел.RUEI</t>
  </si>
  <si>
    <t>Сопротивление отопителя Фел.VEMO</t>
  </si>
  <si>
    <t>Сопротивление отопителя Фел.не ориг.</t>
  </si>
  <si>
    <t>Сопротивление подушки безопасности(обманка).</t>
  </si>
  <si>
    <t>3T5807521E</t>
  </si>
  <si>
    <t>Спойлер бампера задн.Superb.2. х/б. см.ЕТКА</t>
  </si>
  <si>
    <t>1Z5807521</t>
  </si>
  <si>
    <t>Спойлер бампера задн.Окт.2.х/б.</t>
  </si>
  <si>
    <t>1U6807521</t>
  </si>
  <si>
    <t>Спойлер бампера задн.Окт.96-00г.</t>
  </si>
  <si>
    <t>565807611 9B9</t>
  </si>
  <si>
    <t>Спойлер бампера пер.Kodiaq</t>
  </si>
  <si>
    <t>3T0807093</t>
  </si>
  <si>
    <t>Спойлер бампера пер.Superb.2. траверса</t>
  </si>
  <si>
    <t>3C8805903A</t>
  </si>
  <si>
    <t>Спойлер бампера пер.WV CC.</t>
  </si>
  <si>
    <t>5K0805903A</t>
  </si>
  <si>
    <t>Спойлер бампера пер.WV Golf 6.</t>
  </si>
  <si>
    <t xml:space="preserve"> Тайвань</t>
  </si>
  <si>
    <t>3C0805903</t>
  </si>
  <si>
    <t>Спойлер бампера пер.WV Passat B6.</t>
  </si>
  <si>
    <t>1Z0807061</t>
  </si>
  <si>
    <t>Спойлер бампера пер.Окт.2.</t>
  </si>
  <si>
    <t>1Z0807733  U34</t>
  </si>
  <si>
    <t>Спойлер бампера пер.Окт.2.SCOUT (хром)</t>
  </si>
  <si>
    <t>Спойлер бампера пер.Окт.2.Тайвань</t>
  </si>
  <si>
    <t>5E0807611D 9B9</t>
  </si>
  <si>
    <t>Спойлер бампера пер.Окт.5E-. с 18г. Hillport</t>
  </si>
  <si>
    <t>1U0807061A</t>
  </si>
  <si>
    <t>Спойлер бампера пер.Окт.96-00г.Тайвань</t>
  </si>
  <si>
    <t>6Y0807061</t>
  </si>
  <si>
    <t>Спойлер бампера пер.Фаб.</t>
  </si>
  <si>
    <t>5J0807061</t>
  </si>
  <si>
    <t>Спойлер бампера пер.Фаб.2./Roomst.</t>
  </si>
  <si>
    <t>5J0807061C</t>
  </si>
  <si>
    <t>Спойлер бампера пер.Фаб.2./Roomst.с 10г.</t>
  </si>
  <si>
    <t>Спойлер бампера пер.Фаб.2./Roomst.с 10г.Тайвань</t>
  </si>
  <si>
    <t>Спойлер бампера пер.Фаб.2./Roomst.Тайвань</t>
  </si>
  <si>
    <t>1Z0853833</t>
  </si>
  <si>
    <t>Спойлер подкрылка задн. лев. Окт.2.</t>
  </si>
  <si>
    <t>1Z0853834</t>
  </si>
  <si>
    <t>Спойлер подкрылка задн. прав. Окт.2.</t>
  </si>
  <si>
    <t>5E0853888</t>
  </si>
  <si>
    <t>Спойлер подкрылка пер. прав. Окт.5E-.</t>
  </si>
  <si>
    <t>5Q0411303P 5Q0411303L</t>
  </si>
  <si>
    <t>Стабилизатор Окт.5E-.</t>
  </si>
  <si>
    <t>1K0411303BK</t>
  </si>
  <si>
    <t>Стабилизатор Окт.2/Superb.2/Yeti/VW</t>
  </si>
  <si>
    <t>1K0411303AM</t>
  </si>
  <si>
    <t>6Q0411305AМ</t>
  </si>
  <si>
    <t>Стабилизатор Фаб.19мм.(использовать со втулкой 314M/Q)</t>
  </si>
  <si>
    <t>6Q0411305AB</t>
  </si>
  <si>
    <t>Стабилизатор Фаб.19мм.(использовать со втулкой 314N)</t>
  </si>
  <si>
    <t>6Q0411305AC</t>
  </si>
  <si>
    <t>Стабилизатор Фаб.20мм.(использовать со втулкой 314F)</t>
  </si>
  <si>
    <t>020911023F</t>
  </si>
  <si>
    <t>Стартер Окт.1,4-1,6 DEXEL</t>
  </si>
  <si>
    <t>DEXEL</t>
  </si>
  <si>
    <t>Стартер Окт.1,4-1,6 KRAUF/MOTORHERZ</t>
  </si>
  <si>
    <t>KRAUF/MOTORHERZ</t>
  </si>
  <si>
    <t>Стартер Окт.1,4-1,6 MAGNETON</t>
  </si>
  <si>
    <t>Стартер Окт.1,4-1,6 VIKA</t>
  </si>
  <si>
    <t>02A911023L</t>
  </si>
  <si>
    <t>Стартер Окт.1,8 JP</t>
  </si>
  <si>
    <t>Стартер Окт.1,8 KRAUF(не соответствует!!!)</t>
  </si>
  <si>
    <t>KRAUF</t>
  </si>
  <si>
    <t>Стартер Окт.1,8 Tesla</t>
  </si>
  <si>
    <t>Стартер Окт.1,8 OSSCA</t>
  </si>
  <si>
    <t xml:space="preserve">Стартер Окт.1,8 ZKI/VIKA </t>
  </si>
  <si>
    <t>02T911023</t>
  </si>
  <si>
    <t>Стартер Фаб.1,2л./1,4(16кл.) MAGNETON</t>
  </si>
  <si>
    <t>047911023G</t>
  </si>
  <si>
    <t>Стартер Фаб.ARV,AME,AQV,AZE,AQW,ATY,AZF,ATZ /Окт AMD. MAGNETON</t>
  </si>
  <si>
    <t>Стартер Фаб.ARV,AME,AQV,AZE,AQW,ATY,AZF,ATZ /Окт AMD. ZKI</t>
  </si>
  <si>
    <t>Стартер Фаб.ARV,AME,AQV,AZE,AQW,ATY,AZF,ATZ /Окт AMD.(ориг)</t>
  </si>
  <si>
    <t>6U0911023B</t>
  </si>
  <si>
    <t>Стартер Фел.1,3. MAGNETON</t>
  </si>
  <si>
    <t>Стартер Фел.1,3. не ориг.</t>
  </si>
  <si>
    <t>047911115</t>
  </si>
  <si>
    <t>Статор стартера Фел.1,3/1,6.MAGNETON</t>
  </si>
  <si>
    <t>СТЕК. ОКН.ЗАД.ДВ.НЕПОД.ЛЕВ. SKODA FELICIA 95- БЦ</t>
  </si>
  <si>
    <t>СТЕК. ОКН.ЗАД.ДВ.ОПУСКН.ЛЕВ. SKODA OCTAVIA EST 98- ЗЛ</t>
  </si>
  <si>
    <t>СТЕК. ОКН.ЗАД.ДВ.ОПУСКН.ПРАВ. SKODA FABIA EST 2000- ЗЛ-ХМ</t>
  </si>
  <si>
    <t>СТЕК. ОКН.НЕПОДВ.ЛЕВ. SKODA FABIA EST 2000- ЗЛ-ХМ +ИНКАПС.</t>
  </si>
  <si>
    <t>СТЕК. ОКН.НЕПОДВ.ЛЕВ. SKODA FELICIA EST 95- ЗЛ +ИНКАПС.</t>
  </si>
  <si>
    <t>СТЕК. ОКН.НЕПОДВ.ПРАВ. SKODA OCTAVIA EST 98- ЗЛ +ИНКАПС.</t>
  </si>
  <si>
    <t>1Z9845049D 1Z9845049A</t>
  </si>
  <si>
    <t>Стекл. 5-й двери Окт.2.комби зеленое</t>
  </si>
  <si>
    <t>1Z5845049AJ</t>
  </si>
  <si>
    <t>Стекл. 5-й двери Окт.2.х/б зеленое</t>
  </si>
  <si>
    <t>1Z5845049AM</t>
  </si>
  <si>
    <t>Стекл. 5-й двери Окт.2.х/б зеленое + отв.</t>
  </si>
  <si>
    <t>Стекл. 5-й двери Окт.2.х/б зеленое + отв.(без антенны)</t>
  </si>
  <si>
    <t>1Z5845049AL</t>
  </si>
  <si>
    <t>Стекл. 5-й двери Окт.2.х/б зеленое см.ETKA</t>
  </si>
  <si>
    <t>1U9845049AA</t>
  </si>
  <si>
    <t>Стекл. 5-й двери Окт.комби зеленое XYG</t>
  </si>
  <si>
    <t>XYG</t>
  </si>
  <si>
    <t>1U9845049F</t>
  </si>
  <si>
    <t>Стекл. 5-й двери Окт.комби Прозрачное</t>
  </si>
  <si>
    <t>1U6845051M</t>
  </si>
  <si>
    <t>Стекл. 5-й двери Окт.х/б зеленое</t>
  </si>
  <si>
    <t>1U6845051K</t>
  </si>
  <si>
    <t>Стекл. 5-й двери Окт.х/б зеленое (с отверстием под дворник)</t>
  </si>
  <si>
    <t>Стекл. 5-й двери Окт.х/б зеленое XYG</t>
  </si>
  <si>
    <t>1U6845051L</t>
  </si>
  <si>
    <t>Стекл. 5-й двери Окт.х/б Прозрачное</t>
  </si>
  <si>
    <t>5JA845049APNVB</t>
  </si>
  <si>
    <t>Стекл. 5-й двери Rapid 12-/Polo.20- зеленое FYGlass</t>
  </si>
  <si>
    <t>FYGlass</t>
  </si>
  <si>
    <t>5J9845049</t>
  </si>
  <si>
    <t>Стекл. 5-й двери Фаб.2.комби Прозрачное</t>
  </si>
  <si>
    <t>5J6845049P</t>
  </si>
  <si>
    <t>Стекл. 5-й двери Фаб.2.х/б с 10г.Тонированое</t>
  </si>
  <si>
    <t>6Y9845049J</t>
  </si>
  <si>
    <t>Стекл. 5-й двери Фаб.комби зеленое</t>
  </si>
  <si>
    <t>6Y6845049E</t>
  </si>
  <si>
    <t>Стекл. 5-й двери Фаб.х/б зеленое</t>
  </si>
  <si>
    <t>6Y6845049D 6Y6845049J</t>
  </si>
  <si>
    <t>Стекл. 5-й двери Фаб.х/б Прозрачное</t>
  </si>
  <si>
    <t>6U0845499A</t>
  </si>
  <si>
    <t>Стекл. 5-й двери Фел.х/б зел.</t>
  </si>
  <si>
    <t>6U0845499</t>
  </si>
  <si>
    <t>Стекл. 5-й двери Фел.х/б прозрачное</t>
  </si>
  <si>
    <t>565845206A</t>
  </si>
  <si>
    <t>Стекл. двери Kodiaq передней правой зел.</t>
  </si>
  <si>
    <t>5J7845205E</t>
  </si>
  <si>
    <t>Стекл. двери Roomst. задней лев зел.</t>
  </si>
  <si>
    <t>Стекл. двери Roomst. задней правой зел.</t>
  </si>
  <si>
    <t>6RU845201A</t>
  </si>
  <si>
    <t>Стекл. двери VW Polo с 10г. передней левой зел.</t>
  </si>
  <si>
    <t>6RU845202A</t>
  </si>
  <si>
    <t>Стекл. двери VW Polo с 10г. передней правой зел.</t>
  </si>
  <si>
    <t>1U4845205A</t>
  </si>
  <si>
    <t>Стекл. двери Окт. задней левой зел.</t>
  </si>
  <si>
    <t>1U4845206A</t>
  </si>
  <si>
    <t>Стекл. двери Окт. задней правой зел.</t>
  </si>
  <si>
    <t>1U4845201A</t>
  </si>
  <si>
    <t>Стекл. двери Окт. передней левой зел.</t>
  </si>
  <si>
    <t>1U4845202A</t>
  </si>
  <si>
    <t>Стекл. двери Окт. передней правой зел.</t>
  </si>
  <si>
    <t>1Z0845201A</t>
  </si>
  <si>
    <t>Стекл. двери Окт.2 передней левой зел.</t>
  </si>
  <si>
    <t>1Z0845202A</t>
  </si>
  <si>
    <t>Стекл. двери Окт.2 передней правой зел.</t>
  </si>
  <si>
    <t>1Z5845206C</t>
  </si>
  <si>
    <t>Стекл. двери Окт.2. задней правой зел.</t>
  </si>
  <si>
    <t>5E5845205C</t>
  </si>
  <si>
    <t>Стекл. двери Окт.5E- задней левой зел.</t>
  </si>
  <si>
    <t>Стекл. двери Окт.5E- задней левой зел. AGS</t>
  </si>
  <si>
    <t>AGS</t>
  </si>
  <si>
    <t>5E5845206C</t>
  </si>
  <si>
    <t>Стекл. двери Окт.5E- задней правой зел. AGS</t>
  </si>
  <si>
    <t>Стекл. двери Окт.5E- задней правой зел.</t>
  </si>
  <si>
    <t>5E0845201A</t>
  </si>
  <si>
    <t>Стекл. двери Окт.5E- передней левой зел.</t>
  </si>
  <si>
    <t>LEMSON</t>
  </si>
  <si>
    <t>5E0845202A</t>
  </si>
  <si>
    <t>Стекл. двери Окт.5E- передней правой зел.(с ориг. ном. и птичкой)</t>
  </si>
  <si>
    <t>Стекл. двери Окт.-К задней левой зел.(форточка)</t>
  </si>
  <si>
    <t>Стекл. двери Окт.-К задней правой зел.(форточка)</t>
  </si>
  <si>
    <t>Стекл. двери Окт.-х/б задней левой зел.(форточка)</t>
  </si>
  <si>
    <t>Стекл. двери Окт.-х/б задней правой зел.(форточка)</t>
  </si>
  <si>
    <t>6Y0845205</t>
  </si>
  <si>
    <t>Стекл. двери Фаб. задней левой Прозрачное</t>
  </si>
  <si>
    <t>6Y0845201A</t>
  </si>
  <si>
    <t>Стекл. двери Фаб. передней левой зел.</t>
  </si>
  <si>
    <t>6Y0845201</t>
  </si>
  <si>
    <t>Стекл. двери Фаб. передней левой Прозрачное</t>
  </si>
  <si>
    <t>6Y0845202A</t>
  </si>
  <si>
    <t>Стекл. двери Фаб. передней правой зел.</t>
  </si>
  <si>
    <t>6Y0845202</t>
  </si>
  <si>
    <t>Стекл. двери Фаб. передней правой Прозрачное</t>
  </si>
  <si>
    <t>5J0845021E</t>
  </si>
  <si>
    <t>Стекл. двери Фаб.2. передней левой зел.</t>
  </si>
  <si>
    <t>5J0845021G</t>
  </si>
  <si>
    <t>Стекл. двери Фаб.2. передней левой зел.(коричн)</t>
  </si>
  <si>
    <t>5J0845022E</t>
  </si>
  <si>
    <t>Стекл. двери Фаб.2. передней правой зел.</t>
  </si>
  <si>
    <t>5J0845022G</t>
  </si>
  <si>
    <t>Стекл. двери Фаб.2. передней правой тонир.(коричн)</t>
  </si>
  <si>
    <t>Стекл. двери Фаб.2.-K задней левой зел.</t>
  </si>
  <si>
    <t>Стекл. двери Фаб.2.-K задней правой зел.</t>
  </si>
  <si>
    <t>Стекл. двери Фаб.2.х/б задней левой зел.</t>
  </si>
  <si>
    <t>Стекл. двери Фаб.2.х/б задней правой зел.</t>
  </si>
  <si>
    <t>6Y9845205A</t>
  </si>
  <si>
    <t>Стекл. двери Фаб.комби задней левой зел.(опускное)</t>
  </si>
  <si>
    <t>6Y9845206A</t>
  </si>
  <si>
    <t>Стекл. двери Фаб.комби задней правой зел.(опускное)</t>
  </si>
  <si>
    <t>6Y6845206A</t>
  </si>
  <si>
    <t>Стекл. двери Фаб.х/б задней правой зел.(опускное)</t>
  </si>
  <si>
    <t>Стекл. двери Фаб.х/б./седан задней правой зел.(опускное)</t>
  </si>
  <si>
    <t>6U0845025A</t>
  </si>
  <si>
    <t>Стекл. двери Фел. задней левой зел.</t>
  </si>
  <si>
    <t>6U0845215A</t>
  </si>
  <si>
    <t>Стекл. двери Фел. задней левой зел.(форточка)</t>
  </si>
  <si>
    <t>6U0845215</t>
  </si>
  <si>
    <t>Стекл. двери Фел. задней левой прозр.(форточка)</t>
  </si>
  <si>
    <t>6U0845026A</t>
  </si>
  <si>
    <t>Стекл. двери Фел. задней правой зел.</t>
  </si>
  <si>
    <t>6U0845216A</t>
  </si>
  <si>
    <t>Стекл. двери Фел. задней правой зел.(форточка)</t>
  </si>
  <si>
    <t>6U0845216</t>
  </si>
  <si>
    <t>Стекл. двери Фел. задней правой прозр.(форточка)</t>
  </si>
  <si>
    <t>6U0845021A</t>
  </si>
  <si>
    <t>Стекл. двери Фел. передней левой зел.</t>
  </si>
  <si>
    <t>6U0845021</t>
  </si>
  <si>
    <t>Стекл. двери Фел. передней левой прозрачное</t>
  </si>
  <si>
    <t>6U0845022A</t>
  </si>
  <si>
    <t>Стекл. двери Фел. передней правой зел.</t>
  </si>
  <si>
    <t>6U0845022</t>
  </si>
  <si>
    <t>Стекл. двери Фел. передней правой прозрачное</t>
  </si>
  <si>
    <t>6RU845297A</t>
  </si>
  <si>
    <t>Стекл. заднего крыла VW Polo с 10г. лев. зел.</t>
  </si>
  <si>
    <t>6RU845298A</t>
  </si>
  <si>
    <t>Стекл. заднего крыла VW Polo с 10г. прав. зел.</t>
  </si>
  <si>
    <t>1Z9845297AA</t>
  </si>
  <si>
    <t>Стекл. заднего крыла Окт.2 лев. зел.</t>
  </si>
  <si>
    <t>8K0845099JNVB</t>
  </si>
  <si>
    <t>Стекл. лобовое Audi A4.с01-08г.Зеленое с серой полосой(с датчиком дождя)AGC</t>
  </si>
  <si>
    <t>AGC</t>
  </si>
  <si>
    <t>Стекл. лобовое Audi A4.с01-08г.Зеленое с серой полосой(с датчиком дождя)Pilkington</t>
  </si>
  <si>
    <t>Pilkington</t>
  </si>
  <si>
    <t>562845011A</t>
  </si>
  <si>
    <t>Стекл. лобовое Kodiaq Зеленое+АК+КАМ+ЭО+ДД AGS</t>
  </si>
  <si>
    <t>5JA845011QNVB</t>
  </si>
  <si>
    <t>Стекл. лобовое Rapid Зеленое AGS</t>
  </si>
  <si>
    <t>60U845011</t>
  </si>
  <si>
    <t>Стекл. лобовое Rapid Зеленое c полосой(Бор)</t>
  </si>
  <si>
    <t>3T0845011D 3T0845011C</t>
  </si>
  <si>
    <t>Стекл. лобовое Superb.2..Зеленое с голубой полосой(с датчиком дождя)(Бор)</t>
  </si>
  <si>
    <t>Бор</t>
  </si>
  <si>
    <t>3T0845011K</t>
  </si>
  <si>
    <t>Стекл. лобовое Superb.2..Зеленое(с датчиком дождя)</t>
  </si>
  <si>
    <t>1J0845011AG</t>
  </si>
  <si>
    <t>Стекл. лобовое WV Golf  с 08г. Зеленое FYG</t>
  </si>
  <si>
    <t>FYG</t>
  </si>
  <si>
    <t>5K0845011AB 5K0845011K</t>
  </si>
  <si>
    <t>Стекл. лобовое WV Golf 6 с 08г. Зеленое(с датчиком дождя) FYG</t>
  </si>
  <si>
    <t>3C0845011BR</t>
  </si>
  <si>
    <t>Стекл. лобовое WV Passat B6 Зеленое(с датчиком дождя и обогревом) AGC</t>
  </si>
  <si>
    <t>3AA845011ADNVB</t>
  </si>
  <si>
    <t>Стекл. лобовое WV Passat B7 с 12г. Зеленое(с датчиком дождя и обогревом) AGC</t>
  </si>
  <si>
    <t>6RU845011ENVB</t>
  </si>
  <si>
    <t>Стекл. лобовое WV Polo с 09г.седан Зеленое</t>
  </si>
  <si>
    <t>Стекл. лобовое WV Polo с 09г.седан Зеленое XYG(для России)</t>
  </si>
  <si>
    <t>Стекл. лобовое WV Polo с 09г.х/б  Зеленое c полосой(Бор)(Не для России)</t>
  </si>
  <si>
    <t>Стекл. лобовое WV Polo с 09г.х/б Зеленое c полосой XYG(Не для России)</t>
  </si>
  <si>
    <t>7P6845099M</t>
  </si>
  <si>
    <t>Стекл. лобовое WV Touareg с 10г. Зеленое с серой полосой(с датчиком дождя) FYG</t>
  </si>
  <si>
    <t>5L0845011B</t>
  </si>
  <si>
    <t>Стекл. лобовое Yeti.Зеленое с голубой полосой(с датчиком дождя)(Бор)</t>
  </si>
  <si>
    <t>Стекл. лобовое Yeti.Зеленое(с датчиком дождя)</t>
  </si>
  <si>
    <t>5L0845011Q</t>
  </si>
  <si>
    <t>Стекл. лобовое Yeti.Зеленое(с датчиком дождя+обогрев)AGS</t>
  </si>
  <si>
    <t>1U0845011F 1U0845011AD</t>
  </si>
  <si>
    <t>Стекл. лобовое Окт. Зеленое</t>
  </si>
  <si>
    <t>SPLINTEX NORDGLASS</t>
  </si>
  <si>
    <t>Стекл. лобовое Окт. Зеленое c зеленой полосой</t>
  </si>
  <si>
    <t>NORDGLASS</t>
  </si>
  <si>
    <t>1U0845011AH</t>
  </si>
  <si>
    <t>Стекл. лобовое Окт. Зеленое c полосой(Китай)</t>
  </si>
  <si>
    <t>Стекл. лобовое Окт. Зеленое c полосой(Россия)</t>
  </si>
  <si>
    <t>Стекл. лобовое Окт. Зеленое c серой полосой</t>
  </si>
  <si>
    <t>1U0845011AB</t>
  </si>
  <si>
    <t>Стекл. лобовое Окт. Зеленое(с датчиком дождя)</t>
  </si>
  <si>
    <t>1U0845011AG</t>
  </si>
  <si>
    <t>Стекл. лобовое Окт. Зеленое(с датчиком дождя)с полосой</t>
  </si>
  <si>
    <t>1U0845011E</t>
  </si>
  <si>
    <t>Стекл. лобовое Окт. Прозрачное</t>
  </si>
  <si>
    <t>1Z0845011BD</t>
  </si>
  <si>
    <t>Стекл. лобовое Окт.2 09- Зеленое c серой полосой(с датчиком дождя)кабель 113мм.SPLINTEX(пятак ниже шелкографии)</t>
  </si>
  <si>
    <t>Стекл. лобовое Окт.2 09-Зеленое(с датчиком дождя)кабель 113мм.(пятак ниже шелкографии)</t>
  </si>
  <si>
    <t>Стекл. лобовое Окт.2 09-Зеленое(с датчиком дождя)кабель 113мм.SPLINTEX(пятак ниже шелкографии)</t>
  </si>
  <si>
    <t>1Z0845011BQ 1Z0845011BC 1Z0845011BK</t>
  </si>
  <si>
    <t>Стекл. лобовое Окт.2 09-Зеленое(с датчиком дождя)кабель 81мм.SPLINTEX(пятак заходит на шелкографию)</t>
  </si>
  <si>
    <t>Стекл. лобовое Окт.2 09-Зеленое(с датчиком дождя)кабель 81мм.XYG(пятак заходит на шелкографию)</t>
  </si>
  <si>
    <t>1Z0845011BQ 1Z0845011CG</t>
  </si>
  <si>
    <t>Стекл. лобовое Окт.2 09-Зеленое(с датчиком дождя)кабель 81мм.ориг.(пятак заходит на шелкографию)</t>
  </si>
  <si>
    <t>1Z0845011BB 1Z0845011BA</t>
  </si>
  <si>
    <t>Стекл. лобовое Окт.2 Зеленое</t>
  </si>
  <si>
    <t>1Z0845011BG</t>
  </si>
  <si>
    <t>Стекл. лобовое Окт.2 Зеленое c полосой(Бор)</t>
  </si>
  <si>
    <t>Стекл. лобовое Окт.2 Зеленое c серой полосой</t>
  </si>
  <si>
    <t>5E0845011BC 5E0845011AE 5E0845011AH</t>
  </si>
  <si>
    <t>Стекл. лобовое Окт.5E- Зеленое</t>
  </si>
  <si>
    <t>Стекл. лобовое Окт.5E- Зеленое AGS или Pilkington</t>
  </si>
  <si>
    <t>5E0845011AE</t>
  </si>
  <si>
    <t>Стекл. лобовое Окт.5E- Зеленое c полосой(LEMSON)</t>
  </si>
  <si>
    <t>Стекл. лобовое Окт.5E- Зеленое c полосой(Бор)</t>
  </si>
  <si>
    <t>Стекл. лобовое Окт.5E- Зеленое c полосой(с датчиком дождя)(Бор)</t>
  </si>
  <si>
    <t>5E0845011CJ</t>
  </si>
  <si>
    <t>Стекл. лобовое Окт.5E- Зеленое(с обогревом)</t>
  </si>
  <si>
    <t>6Y0845011A/AC</t>
  </si>
  <si>
    <t>Стекл. лобовое Фаб. Зеленое</t>
  </si>
  <si>
    <t>6Y0845011AA</t>
  </si>
  <si>
    <t>Стекл. лобовое Фаб. Зеленое с зел. полосой</t>
  </si>
  <si>
    <t>Стекл. лобовое Фаб. Зеленое с полосой(Россия)</t>
  </si>
  <si>
    <t>6Y0845011AD/R</t>
  </si>
  <si>
    <t>Стекл. лобовое Фаб. Зеленое с серой полосой</t>
  </si>
  <si>
    <t>6Y0845011 6Y0845011P</t>
  </si>
  <si>
    <t>Стекл. лобовое Фаб. Прозрачное</t>
  </si>
  <si>
    <t>5J0845011R</t>
  </si>
  <si>
    <t>Стекл. лобовое Фаб.2./Roomst.</t>
  </si>
  <si>
    <t>Стекл. лобовое Фаб.2./Roomst. Зеленое</t>
  </si>
  <si>
    <t>Стекл. лобовое Фаб.2./Roomst. Зеленое XYG</t>
  </si>
  <si>
    <t>Стекл. лобовое Фаб.2./Roomst. Зеленое ориг.</t>
  </si>
  <si>
    <t>5J0845011S</t>
  </si>
  <si>
    <t>Стекл. лобовое Фаб.2./Roomst. Зеленое с серой полосой</t>
  </si>
  <si>
    <t>Стекл. лобовое Фаб.2./Roomst. Зеленое с серой полосой(Бор)</t>
  </si>
  <si>
    <t>6U0845011</t>
  </si>
  <si>
    <t>Стекл. лобовое Фел. Зеленое</t>
  </si>
  <si>
    <t>6U0845011A</t>
  </si>
  <si>
    <t>Стекл. лобовое Фел. Зеленое с голубой полосой</t>
  </si>
  <si>
    <t>Стекл. лобовое Фел. Зеленое с зеленой полосой FYG</t>
  </si>
  <si>
    <t>6U0845011B</t>
  </si>
  <si>
    <t>Стекл. лобовое Фел. Прозрачное</t>
  </si>
  <si>
    <t>6U1857521</t>
  </si>
  <si>
    <t>Стекло зеркала задн.вида Фел.лев.</t>
  </si>
  <si>
    <t>Стекло зеркала задн.вида Фел.лев.(не ориг.)</t>
  </si>
  <si>
    <t>6U1857522</t>
  </si>
  <si>
    <t>Стекло зеркала задн.вида Фел.прав.</t>
  </si>
  <si>
    <t>Стекло зеркала задн.вида Фел.прав.(не ориг.)</t>
  </si>
  <si>
    <t>6RU857521F 5JA857521C</t>
  </si>
  <si>
    <t>Стекло зеркала левое Rapid/WV Polo.(электр.с обгревом) AVG</t>
  </si>
  <si>
    <t>Стекло зеркала левое Rapid/WV Polo.(электр.с обгревом)</t>
  </si>
  <si>
    <t>7E1857521A</t>
  </si>
  <si>
    <t>Стекло зеркала левое WV Amarok.(электр.с обгревом)</t>
  </si>
  <si>
    <t>7H1857521N</t>
  </si>
  <si>
    <t>Стекло зеркала левое WV Caddi.(электр.с обгревом)ALKAR</t>
  </si>
  <si>
    <t>5K0857521</t>
  </si>
  <si>
    <t>Стекло зеркала левое WV Golf 6.(электр.с обгревом)(Тайвань)</t>
  </si>
  <si>
    <t>Стекло зеркала левое WV Golf 6.(электр.с обгревом)TYC</t>
  </si>
  <si>
    <t>5C6857521B 3C8857521</t>
  </si>
  <si>
    <t>Стекло зеркала левое WV Jetta/Passat.(электр.с обгревом)TYC</t>
  </si>
  <si>
    <t>5M0857521C</t>
  </si>
  <si>
    <t>Стекло зеркала левое WV Passat 6.(электр.с обгревом прозр.)(Тайвань)</t>
  </si>
  <si>
    <t>5L0857521B 5N0857521</t>
  </si>
  <si>
    <t>Стекло зеркала левое Yeti.(без обгрева!!!)DOMINANT</t>
  </si>
  <si>
    <t>5L0857521B</t>
  </si>
  <si>
    <t>Стекло зеркала левое Yeti./Tiguan.(электр.с обгревом)(Тайвань)</t>
  </si>
  <si>
    <t>1U1857521E  6Y1857521C</t>
  </si>
  <si>
    <t>Стекло зеркала левое Окт./Фаб./WV Golf.4/Bora(электр.с обгревом)</t>
  </si>
  <si>
    <t>Стекло зеркала левое Окт./Фаб./WV Golf.4/Bora(электр.с обгревом)PATRON</t>
  </si>
  <si>
    <t>Стекло зеркала левое Окт./Фаб./WV Golf.4/Bora(электр.с обгревом)SIGNEDA</t>
  </si>
  <si>
    <t>1Z1857521F</t>
  </si>
  <si>
    <t>Стекло зеркала левое Окт.2.(электр.с обгревом)</t>
  </si>
  <si>
    <t>1Z0857521 4F0857535AF</t>
  </si>
  <si>
    <t>Стекло зеркала левое Окт.2./Superb с 08г.(электр.с обгревом)(Тайвань)</t>
  </si>
  <si>
    <t>Стекло зеркала левое Окт.2./Superb с 08г.(электр.с обгревом)голубое</t>
  </si>
  <si>
    <t>Стекло зеркала левое Окт.2./Superb с 08г.(электр.с обгревом)ориг.</t>
  </si>
  <si>
    <t>5E0857521</t>
  </si>
  <si>
    <t>Стекло зеркала левое Окт.5E-.(без обгрева) ERGON</t>
  </si>
  <si>
    <t>ERGON</t>
  </si>
  <si>
    <t>Стекло зеркала левое Окт.5E-.(с обгревом) ERGON</t>
  </si>
  <si>
    <t>6Y1857521</t>
  </si>
  <si>
    <t>Стекло зеркала левое Фаб.(без обогрева)</t>
  </si>
  <si>
    <t>5J0857521M</t>
  </si>
  <si>
    <t>Стекло зеркала левое Фаб.2./Roomst.(электр.с обгревом)</t>
  </si>
  <si>
    <t>Стекло зеркала левое Фаб.2./Roomst.(электр.с обгревом)POLCAR</t>
  </si>
  <si>
    <t>6RU857522F 5JA857522C</t>
  </si>
  <si>
    <t>Стекло зеркала правое Rapid/WV Polo.(электр.с обгревом)</t>
  </si>
  <si>
    <t>5K0857522</t>
  </si>
  <si>
    <t>Стекло зеркала правое WV Golf 6.(электр.с обгревом)(Тайвань)</t>
  </si>
  <si>
    <t>Стекло зеркала правое WV Golf 6.(электр.с обгревом)TYC</t>
  </si>
  <si>
    <t>5C6857522B 3C8857522</t>
  </si>
  <si>
    <t>Стекло зеркала правое WV Jetta/Passat.(электр.с обгревом)TYC</t>
  </si>
  <si>
    <t>5L0857522B 5N0857522</t>
  </si>
  <si>
    <t>Стекло зеркала правое Yeti./Tiguan.(электр.с обгревом)(Тайвань)</t>
  </si>
  <si>
    <t>1U1857522H</t>
  </si>
  <si>
    <t>Стекло зеркала правое Окт.(электр.с обгревом)</t>
  </si>
  <si>
    <t>Стекло зеркала правое Окт.(электр.с обгревом)PATRON</t>
  </si>
  <si>
    <t>1Z1857522F</t>
  </si>
  <si>
    <t>Стекло зеркала правое Окт.2.(электр.с обгревом)</t>
  </si>
  <si>
    <t>1Z0857522 4F0857536AF</t>
  </si>
  <si>
    <t>Стекло зеркала правое Окт.2./Superb с 08г.(электр.с обгревом)(Тайвань)</t>
  </si>
  <si>
    <t>Стекло зеркала правое Окт.2./Superb с 08г.(электр.с обгревом)голубое</t>
  </si>
  <si>
    <t>5E0857522</t>
  </si>
  <si>
    <t>Стекло зеркала правое Окт.5E-.(с обгревом) ERGON</t>
  </si>
  <si>
    <t>6Y1857522</t>
  </si>
  <si>
    <t>Стекло зеркала правое Фаб.(без обогрева)</t>
  </si>
  <si>
    <t>6Y1857522A</t>
  </si>
  <si>
    <t>Стекло зеркала правое Фаб.(электр.с обгревом)</t>
  </si>
  <si>
    <t>5J0857522M</t>
  </si>
  <si>
    <t>Стекло зеркала правое Фаб.2./Roomst.(электр.с обгревом)</t>
  </si>
  <si>
    <t>6U0941701C</t>
  </si>
  <si>
    <t>Стекло п/т фары Фел.лев.Тайвань</t>
  </si>
  <si>
    <t>6U0941702C</t>
  </si>
  <si>
    <t>Стекло п/т фары Фел.прав.</t>
  </si>
  <si>
    <t>Стекло п/т фары Фел.прав.Тайвань</t>
  </si>
  <si>
    <t>1U1941115</t>
  </si>
  <si>
    <t>Стекло фары Окт.лев.</t>
  </si>
  <si>
    <t>Стекло фары Окт.лев.Тайвань</t>
  </si>
  <si>
    <t>1U1941116</t>
  </si>
  <si>
    <t>Стекло фары Окт.прав.</t>
  </si>
  <si>
    <t>Стекло фары Окт.прав.Тайвань</t>
  </si>
  <si>
    <t>115920200</t>
  </si>
  <si>
    <t>Стекло фары Фаворит.прав.</t>
  </si>
  <si>
    <t>6U1941017A</t>
  </si>
  <si>
    <t>Стекло фары Фел.лев.</t>
  </si>
  <si>
    <t>Стекло фары Фел.лев.(Тайвань)</t>
  </si>
  <si>
    <t>6U1941115A</t>
  </si>
  <si>
    <t>Стекло фары Фел.М-98 лев.</t>
  </si>
  <si>
    <t>Стекло фары Фел.М-98 лев.(тайвань)</t>
  </si>
  <si>
    <t>6U1941116A</t>
  </si>
  <si>
    <t>Стекло фары Фел.М-98 прав.</t>
  </si>
  <si>
    <t>Стекло фары Фел.М-98 прав.(тайвань)</t>
  </si>
  <si>
    <t>6U1941018A</t>
  </si>
  <si>
    <t>Стекло фары Фел.прав.</t>
  </si>
  <si>
    <t>Стекло фары Фел.прав.(Тайвань)</t>
  </si>
  <si>
    <t>1Z0919137</t>
  </si>
  <si>
    <t>Стекло щитка приборов Окт.2.</t>
  </si>
  <si>
    <t>1Z0919137A</t>
  </si>
  <si>
    <t>Стекло щитка приборов Окт.2.с 09г.</t>
  </si>
  <si>
    <t>1Z0919137B</t>
  </si>
  <si>
    <t>Стекло щитка приборов Окт.2.с 09г.MAXI DOT</t>
  </si>
  <si>
    <t>1J4837461H 1J4837461F 1J4837461D 1J4837461DS</t>
  </si>
  <si>
    <t>Стеклоподъемник Golf 4/Bora.б/м пер.лев.(ориг.)</t>
  </si>
  <si>
    <t>Стеклоподъемник Golf 4/Bora.б/м пер.лев.HANS PRIES</t>
  </si>
  <si>
    <t>1J4837462H 1J4837462F 1J4837462D 1J4837462DS</t>
  </si>
  <si>
    <t>Стеклоподъемник Golf 4/Bora.б/м пер.прав.HANS PRIES</t>
  </si>
  <si>
    <t>Стеклоподъемник Golf 4/Bora.б/м пер.прав.JP</t>
  </si>
  <si>
    <t>Стеклоподъемник Golf 4/Bora.б/м пер.прав.MEYLE</t>
  </si>
  <si>
    <t>565837462</t>
  </si>
  <si>
    <t>Стеклоподъемник Kodiaq.б/м пер.прав.VAG</t>
  </si>
  <si>
    <t>5JA837461</t>
  </si>
  <si>
    <t>Стеклоподъемник Rapid.б/м пер.лев.DIAMOND (направляющая не подходит)</t>
  </si>
  <si>
    <t>Стеклоподъемник Rapid.б/м пер.лев.PATRON</t>
  </si>
  <si>
    <t>Стеклоподъемник Rapid.б/м пер.лев.POLCAR</t>
  </si>
  <si>
    <t>5JA837461A 5JA837461</t>
  </si>
  <si>
    <t>Стеклоподъемник Rapid.б/м пер.лев.VAG</t>
  </si>
  <si>
    <t>5JA837462</t>
  </si>
  <si>
    <t>Стеклоподъемник Rapid.б/м пер.прав.DPA и  PULMANN(направляющая не подходит)</t>
  </si>
  <si>
    <t>5JA837462A 5JA837462</t>
  </si>
  <si>
    <t>Стеклоподъемник Rapid.б/м пер.прав.PATRON</t>
  </si>
  <si>
    <t>Стеклоподъемник Rapid.б/м пер.прав.VAG</t>
  </si>
  <si>
    <t>3U5839462</t>
  </si>
  <si>
    <t>Стеклоподъемник Superb./Passat B5/B5+.б/м задн.прав.NTY</t>
  </si>
  <si>
    <t>3B1837461</t>
  </si>
  <si>
    <t>Стеклоподъемник Superb./Passat B5/B5+.б/м пер.лев.DIAMOND</t>
  </si>
  <si>
    <t>Стеклоподъемник Superb./Passat B5/B5+.б/м пер.лев.JP</t>
  </si>
  <si>
    <t>Стеклоподъемник Superb./Passat B5/B5+.б/м пер.лев.OSSCA</t>
  </si>
  <si>
    <t>3B1837462</t>
  </si>
  <si>
    <t>Стеклоподъемник Superb./Passat B5/B5+.б/м пер.прав.DIAMOND</t>
  </si>
  <si>
    <t>Стеклоподъемник Superb./Passat B5/B5+.б/м пер.прав.JP</t>
  </si>
  <si>
    <t>Стеклоподъемник Superb./Passat B5/B5+.б/м пер.прав.OSSCA</t>
  </si>
  <si>
    <t>3T0837461A</t>
  </si>
  <si>
    <t>Стеклоподъемник Superb.2..б/м пер.лев.HDE</t>
  </si>
  <si>
    <t>Стеклоподъемник Superb.2..б/м пер.лев.не ориг. Плохие!!!</t>
  </si>
  <si>
    <t>Стеклоподъемник Superb.2..б/м пер.лев.ориг.</t>
  </si>
  <si>
    <t>3T0837462A</t>
  </si>
  <si>
    <t>Стеклоподъемник Superb.2..б/м пер.прав.не ориг. Плохие!!!</t>
  </si>
  <si>
    <t>1Z0839461A</t>
  </si>
  <si>
    <t>Стеклоподъемник Окт.2.б/м задн.лев.не ориг.</t>
  </si>
  <si>
    <t>1Z0839462A</t>
  </si>
  <si>
    <t>Стеклоподъемник Окт.2.б/м задн.прав.не ориг.</t>
  </si>
  <si>
    <t>1Z1837461</t>
  </si>
  <si>
    <t>Стеклоподъемник Окт.2.б/м пер.лев.</t>
  </si>
  <si>
    <t>Стеклоподъемник Окт.2.б/м пер.лев.DOMINANT</t>
  </si>
  <si>
    <t>Стеклоподъемник Окт.2.б/м пер.лев.POLCAR (без щита)</t>
  </si>
  <si>
    <t>Стеклоподъемник Окт.2.б/м пер.лев.не ориг.</t>
  </si>
  <si>
    <t>1Z1837462</t>
  </si>
  <si>
    <t>Стеклоподъемник Окт.2.б/м пер.прав.</t>
  </si>
  <si>
    <t>5E0837461B</t>
  </si>
  <si>
    <t>Стеклоподъемник Окт.5E-.б/м пер.лев.SAT</t>
  </si>
  <si>
    <t>Стеклоподъемник Окт.5E-.б/м пер.лев.не ориг.</t>
  </si>
  <si>
    <t>5E0837462B</t>
  </si>
  <si>
    <t>Стеклоподъемник Окт.5E-.б/м пер.прав.не ориг.</t>
  </si>
  <si>
    <t>1U0839461A</t>
  </si>
  <si>
    <t>Стеклоподъемник Окт.б/м задн.лев.</t>
  </si>
  <si>
    <t>1U0839461B 1U0839461A</t>
  </si>
  <si>
    <t>Стеклоподъемник Окт.б/м задн.лев.DIAMOND</t>
  </si>
  <si>
    <t>Стеклоподъемник Окт.б/м задн.лев.HANS PRIES</t>
  </si>
  <si>
    <t>1U0839462A</t>
  </si>
  <si>
    <t>Стеклоподъемник Окт.б/м задн.прав.</t>
  </si>
  <si>
    <t>1U0839462B 1U0839462A</t>
  </si>
  <si>
    <t>Стеклоподъемник Окт.б/м задн.прав.DIAMOND</t>
  </si>
  <si>
    <t>1U0837461A</t>
  </si>
  <si>
    <t>Стеклоподъемник Окт.б/м пер.лев.</t>
  </si>
  <si>
    <t>1U0837401C</t>
  </si>
  <si>
    <t>Стеклоподъемник Окт.б/м пер.лев.(механника)</t>
  </si>
  <si>
    <t>1U0837461B 1U0837461A</t>
  </si>
  <si>
    <t>Стеклоподъемник Окт.б/м пер.лев.DIAMOND</t>
  </si>
  <si>
    <t>1U0837461A 1U0837461B</t>
  </si>
  <si>
    <t>Стеклоподъемник Окт.б/м пер.лев.HANS PRIES</t>
  </si>
  <si>
    <t>Стеклоподъемник Окт.б/м пер.лев.HDE</t>
  </si>
  <si>
    <t>Стеклоподъемник Окт.б/м пер.лев.JP</t>
  </si>
  <si>
    <t>Стеклоподъемник Окт.б/м пер.лев.LORO</t>
  </si>
  <si>
    <t>LORO</t>
  </si>
  <si>
    <t>Стеклоподъемник Окт.б/м пер.лев.NTY</t>
  </si>
  <si>
    <t>Стеклоподъемник Окт.б/м пер.лев.SAKES</t>
  </si>
  <si>
    <t>1U0837462A</t>
  </si>
  <si>
    <t>Стеклоподъемник Окт.б/м пер.прав.</t>
  </si>
  <si>
    <t>Стеклоподъемник Окт.б/м пер.прав.DIAMOND</t>
  </si>
  <si>
    <t>Стеклоподъемник Окт.б/м пер.прав.GUD</t>
  </si>
  <si>
    <t>Стеклоподъемник Окт.б/м пер.прав.HANS PRIES</t>
  </si>
  <si>
    <t>Стеклоподъемник Окт.б/м пер.прав.JP</t>
  </si>
  <si>
    <t>Стеклоподъемник Окт.б/м пер.прав.NTY</t>
  </si>
  <si>
    <t>1U0837462B 1U0837462A</t>
  </si>
  <si>
    <t>Стеклоподъемник Окт.б/м пер.прав.OSSCA</t>
  </si>
  <si>
    <t>Стеклоподъемник Окт.б/м пер.прав.SAKES</t>
  </si>
  <si>
    <t>5J4837461</t>
  </si>
  <si>
    <t>Стеклоподъемник Фаб.2.б/м пер.лев.DIAMOND</t>
  </si>
  <si>
    <t>5J4837462</t>
  </si>
  <si>
    <t>Стеклоподъемник Фаб.2.б/м пер.прав.DIAMOND</t>
  </si>
  <si>
    <t>6Y1837461</t>
  </si>
  <si>
    <t>Стеклоподъемник Фаб.б/м пер.лев.</t>
  </si>
  <si>
    <t>Стеклоподъемник Фаб.б/м пер.лев.(+щиток)DIAMOND</t>
  </si>
  <si>
    <t>Стеклоподъемник Фаб.б/м пер.лев.(без щитка)DIAMOND</t>
  </si>
  <si>
    <t>Стеклоподъемник Фаб.б/м пер.лев.JP</t>
  </si>
  <si>
    <t>Стеклоподъемник Фаб.б/м пер.лев.SAKES</t>
  </si>
  <si>
    <t>6Y1837462</t>
  </si>
  <si>
    <t>Стеклоподъемник Фаб.б/м пер.прав.</t>
  </si>
  <si>
    <t>Стеклоподъемник Фаб.б/м пер.прав.(+щиток)DIAMOND</t>
  </si>
  <si>
    <t>Стеклоподъемник Фаб.б/м пер.прав.(без щитка)DIAMOND</t>
  </si>
  <si>
    <t>1K0505465AA 1K0505465K 1K0505465C</t>
  </si>
  <si>
    <t>Стойка стабилизатора задн.Окт.2.(ориг.)</t>
  </si>
  <si>
    <t>1K0505465K/C</t>
  </si>
  <si>
    <t>Стойка стабилизатора задн.Окт.2.APLUS</t>
  </si>
  <si>
    <t>Стойка стабилизатора задн.Окт.2.DELFI</t>
  </si>
  <si>
    <t xml:space="preserve">1K0505465K </t>
  </si>
  <si>
    <t>Стойка стабилизатора задн.Окт.2.FEBI</t>
  </si>
  <si>
    <t>1K0505465K 1K0505465C</t>
  </si>
  <si>
    <t>Стойка стабилизатора задн.Окт.2.HP</t>
  </si>
  <si>
    <t>Стойка стабилизатора задн.Окт.2.AT</t>
  </si>
  <si>
    <t>Стойка стабилизатора задн.Окт.2.JP</t>
  </si>
  <si>
    <t>Стойка стабилизатора задн.Окт.2.MOOG</t>
  </si>
  <si>
    <t>Стойка стабилизатора задн.Окт.2.RTS</t>
  </si>
  <si>
    <t>Стойка стабилизатора задн.Окт.2.STELLOX</t>
  </si>
  <si>
    <t>Стойка стабилизатора задн.Окт.2.TRW</t>
  </si>
  <si>
    <t xml:space="preserve">1J0505466C </t>
  </si>
  <si>
    <t>Стойка стабилизатора задн.Окт.4x4(ориг.)</t>
  </si>
  <si>
    <t>Стойка стабилизатора задн.Окт.4x4.TRW</t>
  </si>
  <si>
    <t>5Q0505465C 5Q0505465A</t>
  </si>
  <si>
    <t>Стойка стабилизатора задн.Окт.5E-/VW.(ориг.)</t>
  </si>
  <si>
    <t>1J0411315G</t>
  </si>
  <si>
    <t>Стойка стабилизатора Окт.(мет.) JP</t>
  </si>
  <si>
    <t>Стойка стабилизатора Окт.(мет.) TOPRAN(HANS PRIES)</t>
  </si>
  <si>
    <t>Стойка стабилизатора Окт.(мет.)FEBI</t>
  </si>
  <si>
    <t>Стойка стабилизатора Окт.(мет.)RUVILLE</t>
  </si>
  <si>
    <t>Стойка стабилизатора Окт.(мет.)VEMO/VAICO</t>
  </si>
  <si>
    <t>1J0411315B - C</t>
  </si>
  <si>
    <t>Стойка стабилизатора Окт.(пластм.)</t>
  </si>
  <si>
    <t>1J0411315C</t>
  </si>
  <si>
    <t>Стойка стабилизатора Окт.(пластм.) FEBI</t>
  </si>
  <si>
    <t>Стойка стабилизатора Окт.(пластм.) JP</t>
  </si>
  <si>
    <t>8E0411317</t>
  </si>
  <si>
    <t>Стойка стабилизатора передн. лев.Audi A4. LMI</t>
  </si>
  <si>
    <t>4E0411317E 4E0411317F</t>
  </si>
  <si>
    <t>Стойка стабилизатора передн. лев.Audi A6. MONROE</t>
  </si>
  <si>
    <t>8D0411317D 4D0411317J 4D0411317G 4D0411317K</t>
  </si>
  <si>
    <t>Стойка стабилизатора передн. лев.Superb.Audi.WV. JP</t>
  </si>
  <si>
    <t>1J0411315D 1K0411315/6K</t>
  </si>
  <si>
    <t>Стойка стабилизатора передн. лев.Окт. 4х4/Окт.2.Superb.2.лев.или прав. DELTA</t>
  </si>
  <si>
    <t>DELTA</t>
  </si>
  <si>
    <t>Стойка стабилизатора передн. лев.Окт. 4х4/Окт.2.Superb.2.лев.или прав. FEBI</t>
  </si>
  <si>
    <t xml:space="preserve">1J0411315D 1K0411315/6K </t>
  </si>
  <si>
    <t>Стойка стабилизатора передн. лев.Окт. 4х4/Окт.2.Superb.2.лев.или прав. RTS</t>
  </si>
  <si>
    <t>5Q0411315A 1J0411315D 1K0411315/6K 1K0411315R</t>
  </si>
  <si>
    <t>Стойка стабилизатора передн. лев.Окт. 4х4/Окт.2.Окт.5E-.Superb.2.лев.или прав. (ориг.)</t>
  </si>
  <si>
    <t>5Q0411315A 1J0411315D 1K0411315/6K</t>
  </si>
  <si>
    <t>Стойка стабилизатора передн. лев.Окт. 4х4/Окт.2.Окт.5E-.Superb.2.лев.или прав. JP</t>
  </si>
  <si>
    <t>Стойка стабилизатора передн. лев.Окт. 4х4/Окт.2.Окт.5E-.Superb.2.лев.или прав. SKF</t>
  </si>
  <si>
    <t>Стойка стабилизатора передн. лев.Окт. 4х4/Окт.2.Окт.5E-.Superb.2.лев.или прав. OPTIMAL</t>
  </si>
  <si>
    <t>Стойка стабилизатора передн. лев.Окт. 4х4/Окт.2.Окт.5E-.Superb.2.лев.или прав. NK</t>
  </si>
  <si>
    <t>NK(германия)</t>
  </si>
  <si>
    <t>Стойка стабилизатора передн. лев.Окт. 4х4/Окт.2.Окт.5E-.Superb.2.лев.или прав. TRW</t>
  </si>
  <si>
    <t>Стойка стабилизатора передн. лев.Окт.4х4/Окт.2.Superb.2.лев.или прав. APLUS</t>
  </si>
  <si>
    <t>Стойка стабилизатора передн. лев.Окт.4х4/Окт.2.Superb.2.лев.или прав. DELPFI</t>
  </si>
  <si>
    <t>DELPFI</t>
  </si>
  <si>
    <t>Стойка стабилизатора передн. лев.Окт.4х4/Окт.2.Superb.2.лев.или прав. HANS PRIES</t>
  </si>
  <si>
    <t>Стойка стабилизатора передн. лев.Окт.4х4/Окт.2.Superb.2.лев.или прав. SIDEM</t>
  </si>
  <si>
    <t>5Q0411315B</t>
  </si>
  <si>
    <t>Стойка стабилизатора передн. лев.Окт.5E- лев.или прав. (не ориг.)</t>
  </si>
  <si>
    <t>8E0411318</t>
  </si>
  <si>
    <t>Стойка стабилизатора передн. прав.AudiA4. LMI</t>
  </si>
  <si>
    <t>8D0411318D 4D0411317J 4D0411317G 4D0411317K</t>
  </si>
  <si>
    <t>Стойка стабилизатора передн. прав.Superb.Audi.WV. JP</t>
  </si>
  <si>
    <t xml:space="preserve">1J0411316D </t>
  </si>
  <si>
    <t>Стойка стабилизатора передн. прав.Окт. 4х4 FEBI</t>
  </si>
  <si>
    <t>Стойка стабилизатора передн. прав.Окт. 4х4 HANS PRIES</t>
  </si>
  <si>
    <t>Стойка стабилизатора передн. прав.Окт. 4х4 RUVILLE</t>
  </si>
  <si>
    <t>Стойка стабилизатора передн. прав.Окт. 4х4(ориг.)</t>
  </si>
  <si>
    <t>6R0411315 6Q0411315N</t>
  </si>
  <si>
    <t>Стойка стабилизатора Фаб./Rapid.(ориг.)</t>
  </si>
  <si>
    <t>Стойка стабилизатора Фаб./Rapid.DELTA</t>
  </si>
  <si>
    <t xml:space="preserve">6Q0411315F </t>
  </si>
  <si>
    <t>Стойка стабилизатора Фаб./Rapid.GKN</t>
  </si>
  <si>
    <t>Стойка стабилизатора Фаб./Rapid.FEBI</t>
  </si>
  <si>
    <t>Стойка стабилизатора Фаб./Rapid.HANS PRIES</t>
  </si>
  <si>
    <t>Стойка стабилизатора Фаб./Rapid.JP</t>
  </si>
  <si>
    <t>Стойка стабилизатора Фаб./Rapid.NK</t>
  </si>
  <si>
    <t>Стойка стабилизатора Фаб./Rapid.NOVA</t>
  </si>
  <si>
    <t>Стойка стабилизатора Фаб./Rapid.OPTIMAL</t>
  </si>
  <si>
    <t>Стойка стабилизатора Фаб./Rapid.RUVILLE</t>
  </si>
  <si>
    <t>Стойка стабилизатора Фаб./Rapid.TRW</t>
  </si>
  <si>
    <t>6U0411315</t>
  </si>
  <si>
    <t>Стойка стабилизатора Фел.</t>
  </si>
  <si>
    <t>Стойка стабилизатора Фел.JP</t>
  </si>
  <si>
    <t>1Z5809606C</t>
  </si>
  <si>
    <t>Стойка центральная правая Окт.2.</t>
  </si>
  <si>
    <t>4A0501653C</t>
  </si>
  <si>
    <t>Ступица задняя Audi 100.</t>
  </si>
  <si>
    <t>Ступица задняя Audi 100.JP</t>
  </si>
  <si>
    <t>1J0501117B</t>
  </si>
  <si>
    <t>Ступица задняя Окт.(цапфа)  ZKI</t>
  </si>
  <si>
    <t>6RD501611</t>
  </si>
  <si>
    <t>Ступица задняя с подш Rapid/Roomster/VW Borsehung(+колпачек+гайка)</t>
  </si>
  <si>
    <t>Ступица задняя с подш Rapid/Roomster/VW Borsehung</t>
  </si>
  <si>
    <t>Ступица задняя с подш Rapid/Roomster/VW (ориг.)</t>
  </si>
  <si>
    <t xml:space="preserve">6Q0598611 </t>
  </si>
  <si>
    <t>Ступица задняя с подш Фаб. (не ориг.)</t>
  </si>
  <si>
    <t>Ступица задняя с подш Фаб. (ориг.)</t>
  </si>
  <si>
    <t>Ступица задняя с подш Фаб. FAG</t>
  </si>
  <si>
    <t>Ступица задняя с подш Фаб. JP</t>
  </si>
  <si>
    <t>Ступица задняя с подш Фаб. NK</t>
  </si>
  <si>
    <t>Ступица задняя с подш Фаб. RUVILLE</t>
  </si>
  <si>
    <t>Ступица задняя с подш Фаб. SNR</t>
  </si>
  <si>
    <t>Ступица задняя с подш Фаб. STELLOX</t>
  </si>
  <si>
    <t>6RU501611B 6RF501611A</t>
  </si>
  <si>
    <t>Ступица задняя с подш Фаб.2 с 11г./Rapid/Polo (ориг.)</t>
  </si>
  <si>
    <t>Ступица задняя с подш Фаб.2 с 11г./Rapid/Polo Finwhale</t>
  </si>
  <si>
    <t>Ступица задняя с подш Фаб.2 с 11г./Rapid/Polo QUATTRO FRENI</t>
  </si>
  <si>
    <t>1J0598477A 1J0598477</t>
  </si>
  <si>
    <t>Ступица задняя с подшипником в сб.Окт.(кроме4Х4)FAG</t>
  </si>
  <si>
    <t>Ступица задняя с подшипником в сб.Окт.(кроме4Х4)H&amp;Q</t>
  </si>
  <si>
    <t>Ступица задняя с подшипником в сб.Окт.(кроме4Х4)HAFT</t>
  </si>
  <si>
    <t>HAFT</t>
  </si>
  <si>
    <t>Ступица задняя с подшипником в сб.Окт.(кроме4Х4)HANS PRIES</t>
  </si>
  <si>
    <t>Ступица задняя с подшипником в сб.Окт.(кроме4Х4)JP</t>
  </si>
  <si>
    <t>Ступица задняя с подшипником в сб.Окт.(кроме4Х4)NK</t>
  </si>
  <si>
    <t>Ступица задняя с подшипником в сб.Окт.(кроме4Х4)OMCAR</t>
  </si>
  <si>
    <t>OMCAR</t>
  </si>
  <si>
    <t>Ступица задняя с подшипником в сб.Окт.(кроме4Х4)OPTIMAL</t>
  </si>
  <si>
    <t>Ступица задняя с подшипником в сб.Окт.(кроме4Х4)STELLOX</t>
  </si>
  <si>
    <t>5WA501611 8V0598611A 8V0598611 1K0598611</t>
  </si>
  <si>
    <t>Ступица задняя с подшипником в сб.Окт.5E-/A8/VW  DOMINANT</t>
  </si>
  <si>
    <t>Ступица задняя с подшипником в сб.Окт.5E-/A8/VW  NK</t>
  </si>
  <si>
    <t>Ступица задняя с подшипником в сб.Окт.5E-/A8/VW  PATRON</t>
  </si>
  <si>
    <t>Ступица задняя с подшипником в сб.Окт.5E-/A8/VW  SKF</t>
  </si>
  <si>
    <t>1T0598611B 1T0598611</t>
  </si>
  <si>
    <t>Ступица задняя с подшипником в сб.Окт.II  Borsehung</t>
  </si>
  <si>
    <t>Ступица задняя с подшипником в сб.Окт.II  FENOX</t>
  </si>
  <si>
    <t>Ступица задняя с подшипником в сб.Окт.II  SNR</t>
  </si>
  <si>
    <t>1T0598611B</t>
  </si>
  <si>
    <t>Ступица задняя с подшипником в сб.Окт.II  ZKI</t>
  </si>
  <si>
    <t>6U0501117</t>
  </si>
  <si>
    <t>Ступица задняя Фел.(цапфа)  (не ориг.)</t>
  </si>
  <si>
    <t>Ступица задняя Фел.(цапфа)  LUCAS</t>
  </si>
  <si>
    <t>Ступица задняя Фел.(цапфа)  MEYLE</t>
  </si>
  <si>
    <t>7D0501647A</t>
  </si>
  <si>
    <t>Ступица пер.VW T4.JP</t>
  </si>
  <si>
    <t>7H0498611</t>
  </si>
  <si>
    <t>Ступица пер.VW T5/Touareg.OPTIMAL</t>
  </si>
  <si>
    <t>1J0407613G</t>
  </si>
  <si>
    <t>Ступица пер.Окт.(задняя 4x4)(не ориг.)</t>
  </si>
  <si>
    <t>Ступица пер.Окт.(задняя 4x4)HAFT</t>
  </si>
  <si>
    <t>Ступица пер.Окт.(задняя 4x4)NTY</t>
  </si>
  <si>
    <t>Ступица пер.Окт.(задняя 4x4)Metaco</t>
  </si>
  <si>
    <t>Metaco</t>
  </si>
  <si>
    <t>Ступица пер.Окт.(задняя 4x4)JP</t>
  </si>
  <si>
    <t>357407613B</t>
  </si>
  <si>
    <t>Ступица пер.с подшипн.в сб.VW Passat 3.(4 отверстия)FEBI</t>
  </si>
  <si>
    <t>5K0498621 1T0498621 3C0498621 8J0598625</t>
  </si>
  <si>
    <t>Ступица пер.с подшипн.в сб.Окт 2.(4 отверстия)(не ориг.)</t>
  </si>
  <si>
    <t>Ступица пер.с подшипн.в сб.Окт 2.(4 отверстия)(ориг.)</t>
  </si>
  <si>
    <t>Ступица пер.с подшипн.в сб.Окт 2.(4 отверстия)Borsehung</t>
  </si>
  <si>
    <t>OTIMAL</t>
  </si>
  <si>
    <t>Ступица пер.с подшипн.в сб.Окт 2.(4 отверстия)DOMINANT</t>
  </si>
  <si>
    <t>Ступица пер.с подшипн.в сб.Окт 2.(4 отверстия)OTIMAL</t>
  </si>
  <si>
    <t>Ступица пер.с подшипн.в сб.Окт 2.(4 отверстия)RUVILLE</t>
  </si>
  <si>
    <t>Ступица пер.с подшипн.в сб.Окт 2.(4 отверстия)Febi</t>
  </si>
  <si>
    <t>Ступица пер.с подшипн.в сб.Окт 2.(4 отверстия)SKF</t>
  </si>
  <si>
    <t>Ступица пер.с подшипн.в сб.Окт 2.(4 отверстия)SNR/TNT</t>
  </si>
  <si>
    <t>SNR/TNT</t>
  </si>
  <si>
    <t>1K0498621 5K0498621A 8V0498625 5Q0407621E</t>
  </si>
  <si>
    <t>Ступица пер.с подшипн.в сб.Окт 2.Окт.5E-/Yeti(3 отверстия 80mm)(не ориг.)</t>
  </si>
  <si>
    <t>Ступица пер.с подшипн.в сб.Окт 2.Окт.5E-/Yeti(3 отверстия 80mm)(ориг.)</t>
  </si>
  <si>
    <t>Ступица пер.с подшипн.в сб.Окт 2.Окт.5E-/Yeti(3 отверстия 80mm)Borsehung</t>
  </si>
  <si>
    <t>Ступица пер.с подшипн.в сб.Окт 2.Окт.5E-/Yeti(3 отверстия 80mm)B-RING</t>
  </si>
  <si>
    <t>B-RING</t>
  </si>
  <si>
    <t>Ступица пер.с подшипн.в сб.Окт 2.Окт.5E-/Yeti(3 отверстия 80mm)DOMINANT</t>
  </si>
  <si>
    <t>Ступица пер.с подшипн.в сб.Окт 2.Окт.5E-/Yeti(3 отверстия 80mm)NSK (Япония)</t>
  </si>
  <si>
    <t>Ступица пер.с подшипн.в сб.Окт 2.Окт.5E-/Yeti(3 отверстия 80mm)FEBI</t>
  </si>
  <si>
    <t>Ступица пер.с подшипн.в сб.Окт 2.Окт.5E-/Yeti(3 отверстия 80mm)OPTIMAL</t>
  </si>
  <si>
    <t>Ступица пер.с подшипн.в сб.Окт 2.Окт.5E-/Yeti(3 отверстия 80mm)SNR/TNT</t>
  </si>
  <si>
    <t>8S0498625 8S0498625A 8V0498625A 5WA407621A 5WA407621D</t>
  </si>
  <si>
    <t>Ступица пер.с подшипн.в сб.Окт 2.Окт.5E-/Yeti(3 отверстия 85mm)FAG</t>
  </si>
  <si>
    <t>Ступица пер.с подшипн.в сб.Окт 2.Окт.5E-/Yeti(3 отверстия 85mm)Borsehung</t>
  </si>
  <si>
    <t>6Q0407621AB</t>
  </si>
  <si>
    <t>Ступица пер.с подшипн.в сб.Фаб.(без гидроусил.) RUVILLE</t>
  </si>
  <si>
    <t>Ступица пер.с подшипн.в сб.Фаб.(без гидроусил.)SNR(франция.)</t>
  </si>
  <si>
    <t>SNR(франция.)</t>
  </si>
  <si>
    <t>Ступица пер.с подшипн.в сб.Фаб.(без гидроусил.)не ориг.</t>
  </si>
  <si>
    <t>6C0407621 6R0407621A 6R0407621E 6Q0407621AJ/AD</t>
  </si>
  <si>
    <t>Ступица пер.с подшипн.в сб.Фаб./Rapid(c гидроусил.) FAG (с 05г.были и другие!)</t>
  </si>
  <si>
    <t>Ступица пер.с подшипн.в сб.Фаб./Rapid(c гидроусил.) NTY (с 05г.были и другие!)</t>
  </si>
  <si>
    <t>Ступица пер.с подшипн.в сб.Фаб./Rapid(c гидроусил.) RUVILLE (с 05г.были и другие!)</t>
  </si>
  <si>
    <t>Ступица пер.с подшипн.в сб.Фаб./Rapid(c гидроусил.) SNR(франция.) (с 05г.были и другие!)</t>
  </si>
  <si>
    <t>Ступица пер.с подшипн.в сб.Фаб./Rapid(c гидроусил.) STELLOX (с 05г.были и другие!)</t>
  </si>
  <si>
    <t>Ступица пер.с подшипн.в сб.Фаб./Rapid(c гидроусил.) оригинал. (с 05г.были и другие!)</t>
  </si>
  <si>
    <t>Ступица пер.с подшипн.в сб.Фаб./Rapid(c гидроусил.) оригинал. (с 05г.были и другие!) Borsehung</t>
  </si>
  <si>
    <t>Ступица пер.с подшипн.в сб.Фаб./Rapid(c гидроусил.) оригинал. (с 05г.были и другие!) не ориг.</t>
  </si>
  <si>
    <t>6R0407621F 6Q0407621CA/BG</t>
  </si>
  <si>
    <t>Ступица пер.с подшипн.в сб.Фаб.с 05г.(c гидроусил.)13"(72мм) без ABS.кроме 16 кл.оригинал.</t>
  </si>
  <si>
    <t>6R0407621G 6Q0407621BH/CB</t>
  </si>
  <si>
    <t>Ступица пер.с подшипн.в сб.Фаб.с 05г.(c гидроусил.)13"(72мм) с ABS.кроме 16 кл.не ориг.</t>
  </si>
  <si>
    <t>Ступица пер.с подшипн.в сб.Фаб.с 05г.(c гидроусил.)13"(72мм) с ABS.кроме 16 кл.оригинал.</t>
  </si>
  <si>
    <t>6U0407615A</t>
  </si>
  <si>
    <t>Ступица передняя Фел.</t>
  </si>
  <si>
    <t>Ступица передняя Фел.JP</t>
  </si>
  <si>
    <t>047109651C</t>
  </si>
  <si>
    <t>Сухарь клапана Фел. до 98г.</t>
  </si>
  <si>
    <t>W19200I9</t>
  </si>
  <si>
    <t>Сцепление в сборе 1,4-1,6 Окт.AEE./BCA. (без подшипника) KRAFTTECH</t>
  </si>
  <si>
    <t>KRAFTTECH</t>
  </si>
  <si>
    <t>Сцепление в сборе 1,4-1,6 Окт.AEE./BCA. (без подшипника) LUK</t>
  </si>
  <si>
    <t>Сцепление в сборе 1,4-1,6 Окт.AEE./BCA. (без подшипника) SACHS</t>
  </si>
  <si>
    <t>Сцепление в сборе 1,4-1,6 Окт.AEE./BCA. (без подшипника) VALEO</t>
  </si>
  <si>
    <t>W00210B9</t>
  </si>
  <si>
    <t>Сцепление в сборе 1,6 Окт.AKL/AVU/BFQ. (без подшипника) KRAFTTECH</t>
  </si>
  <si>
    <t>06A141025Q/031J</t>
  </si>
  <si>
    <t>Сцепление в сборе 1,6 Окт.AKL/AVU/BFQ. (без подшипника) LUK</t>
  </si>
  <si>
    <t>MK9494</t>
  </si>
  <si>
    <t>Сцепление в сборе 1,6 Окт.AKL/AVU/BFQ. (без подшипника) MEC ARM</t>
  </si>
  <si>
    <t>MEC ARM</t>
  </si>
  <si>
    <t>139948NK</t>
  </si>
  <si>
    <t>Сцепление в сборе 1,6 Окт.AKL/AVU/BFQ. (без подшипника) NK(германия)</t>
  </si>
  <si>
    <t>3000 822 601</t>
  </si>
  <si>
    <t>Сцепление в сборе 1,6 Окт.AKL/AVU/BFQ. (без подшипника) SACHS</t>
  </si>
  <si>
    <t>821 494</t>
  </si>
  <si>
    <t>Сцепление в сборе 1,6 Окт.AKL/AVU/BFQ. (без подшипника) VALEO</t>
  </si>
  <si>
    <t>06A105264M</t>
  </si>
  <si>
    <t>Сцепление в сборе 1,8 Окт.AGU (без маховика + подшипник ) LUK</t>
  </si>
  <si>
    <t>Сцепление в сборе 1,8 Окт.AGU (с маховиком) LUK</t>
  </si>
  <si>
    <t>Сцепление в сборе 1,8 Окт.AGU (с маховиком+подшипник) LUK</t>
  </si>
  <si>
    <t>Сцепление в сборе 1,8 Окт.AGU/1,9 (с маховиком без подшипника) SACHS</t>
  </si>
  <si>
    <t>Сцепление в сборе 1,8 Окт.AGU/1,9 (с маховиком+подшипник) LUK</t>
  </si>
  <si>
    <t>622 240 000</t>
  </si>
  <si>
    <t>Сцепление в сборе 1,8/2,0 Окт.AGN/AQY/APK (с подшипником) LUK</t>
  </si>
  <si>
    <t>Сцепление в сборе 1,8/2,0 Окт.AGN/AQY/APK (с подшипником) SACHS</t>
  </si>
  <si>
    <t>06A105264M 038105264J</t>
  </si>
  <si>
    <t>Сцепление в сборе 1,8т./1,9 Окт.AGU/AUQ/AUM/ARX/ARZ/ALH/AHF/ASV/AGR/AXR (с маховиком+выжимной) без демфера 228мм. VALEO</t>
  </si>
  <si>
    <t>3000332001</t>
  </si>
  <si>
    <t>Сцепление в сборе 1,9 Окт.AGR/ALH (с подшипником )228мм. SACHS</t>
  </si>
  <si>
    <t>038198141AX 038198141AV 021198141V 021198141X</t>
  </si>
  <si>
    <t>Сцепление в сборе 1,9 Окт.AGR/ALH (с подшипником )228мм. STELLOX</t>
  </si>
  <si>
    <t>038105264J</t>
  </si>
  <si>
    <t>Сцепление в сборе 1,9 Окт.ALH/AHF/ASV/AGR (225мм)(с маховиком) LUK</t>
  </si>
  <si>
    <t>06F141015BX 03G141015NX 03L141015P</t>
  </si>
  <si>
    <t>Сцепление в сборе 1,9 Окт.2/Superb.2 BJB/BKC/BLS/BXE (228мм)(с маховиком+подшипник) LUK</t>
  </si>
  <si>
    <t>0AM198142AA 0AM198140A 0AM198141T</t>
  </si>
  <si>
    <t>Сцепление в сборе 7 ступ.DSG (с подшипником) LUK</t>
  </si>
  <si>
    <t>0AM198140A 0AM198141T</t>
  </si>
  <si>
    <t>Сцепление в сборе 7 ступ.DSG (с подшипником, стар. обр.) LUK</t>
  </si>
  <si>
    <t>Сцепление в сборе VW/Seat (с подшипником) SACHS</t>
  </si>
  <si>
    <t>036141032H 03F141025 02T141153F</t>
  </si>
  <si>
    <t>Сцепление в сборе Окт.2./Окт.5E./Rapid/Фаб.2./Roomst./Yeti./WV.CBZA/CBZB/CKJA/CBPA/BTS/CFNA/BGU/BSE/BSF/BLF/CCSA.1,6 /Фаб.AQY/AZL.(с подшипником и вилкой) LUK</t>
  </si>
  <si>
    <t>06J141015J</t>
  </si>
  <si>
    <t>Сцепление в сборе Окт.2./Фаб.2./Roomst./Yeti./WV. 1,8T(без подшипника) ориг.</t>
  </si>
  <si>
    <t>Сцепление в сборе Окт.2./Фаб.2./Roomst./Yeti./WV. 1,8T(без подшипника) SACHS</t>
  </si>
  <si>
    <t>Сцепление в сборе Окт.2./Фаб.2./Roomst./Yeti./WV.CBZA/CBZB/CKJA/CBPA/BTS/CFNA/BGU/BSE/BSF/BLF/CCSA.1,6 /Фаб.AQY/AZL.(с подшипником и вилкой) SACHS</t>
  </si>
  <si>
    <t>W00220J</t>
  </si>
  <si>
    <t>Сцепление в сборе Окт.2./Фаб.2./Roomst./Yeti./WV.CBZA/CBZB/CKJA/CBPA/BTS/CFNA/BGU/BSE/BSF/BLF/CCSA.1,6 /Фаб.AQY/AZL.(с подшипником) KRAFTTECH</t>
  </si>
  <si>
    <t>036141015AF</t>
  </si>
  <si>
    <t>Сцепление в сборе Окт.2./Фаб.2./Roomst./Yeti./WV.CBZA/CBZB/CKJA/CBPA/BTS/CFNA/BGU/BSE/BSF/BLF/CCSA.1,6 /Фаб.AQY/AZL.(с подшипником) VALEO</t>
  </si>
  <si>
    <t>04E141016T</t>
  </si>
  <si>
    <t>Сцепление в сборе Окт.5E./Karoq/Rapid/WV Polo. 1,2t/1,6 (без подшипника)(ориг.)</t>
  </si>
  <si>
    <t>06K141015N</t>
  </si>
  <si>
    <t>Сцепление в сборе Окт.5E./Kodiaq/Karoq/Superb.3/Yeti/WV. 1,4t/2,0(ориг.)</t>
  </si>
  <si>
    <t>03D141025C</t>
  </si>
  <si>
    <t>Сцепление в сборе Фаб./Roomst.1,2 AWY/BMD/AZQ/BME/ (с подшипником) KRAFTTECH</t>
  </si>
  <si>
    <t>03D141015D</t>
  </si>
  <si>
    <t>Сцепление в сборе Фаб./Roomst.1,2 AWY/BMD/AZQ/BME/ (с подшипником) SACHS</t>
  </si>
  <si>
    <t>VL826362</t>
  </si>
  <si>
    <t>Сцепление в сборе Фаб./Roomst.1,2 AWY/BMD/AZQ/BME/ (с подшипником) VALEO</t>
  </si>
  <si>
    <t>Сцепление в сборе Фаб./Roomst.1,2/1,4 AWY/BMD/AZQ/BME/ (с подшипником) NK(нет выжима!!!)</t>
  </si>
  <si>
    <t>3000 842 806</t>
  </si>
  <si>
    <t>Сцепление в сборе Фаб.1,4 AME,AQW,ATZ,AZE,AZF,ARV,AQV (без подшипника) SACHS</t>
  </si>
  <si>
    <t>6Y0198140</t>
  </si>
  <si>
    <t>Сцепление в сборе Фаб.1,4 AME,AQW,ATZ,AZE,AZF,ARV,AQV (с подшипником) LUK</t>
  </si>
  <si>
    <t>6Y0198141</t>
  </si>
  <si>
    <t>Сцепление в сборе Фаб.1,4 AME,AQW,ATZ,AZE,AZF,ARV,AQV (с подшипником) SACHS</t>
  </si>
  <si>
    <t>036141025Q</t>
  </si>
  <si>
    <t>Сцепление в сборе Фаб.Окт.2./Roomst.1,2/1,4(16 кл.) AUA/AUB/BXW/BUD/AWY/BMD/AZQ/BME (с подшипником) KRAFTTECH</t>
  </si>
  <si>
    <t>620 3054 00</t>
  </si>
  <si>
    <t>Сцепление в сборе Фаб.Окт.2./Roomst.1,2/1,4(16 кл.) AUA/AUB/BXW/BUD/AWY/BMD/AZQ/BME/BZG/CGPA (с подшипником и пластиной) LUK</t>
  </si>
  <si>
    <t>VL826339</t>
  </si>
  <si>
    <t>Сцепление в сборе Фаб.Окт.2./Roomst.1,2/1,4(16 кл.) AUA/AUB/BXW/BUD/AWY/BMD/AZQ/BME/BZG/CGPA (с подшипником) VALEO</t>
  </si>
  <si>
    <t>619 2193 00</t>
  </si>
  <si>
    <t>Сцепление в сборе Фел.1,3 (LUK)</t>
  </si>
  <si>
    <t>Сцепление в сборе Фел.1,3 (SACHS)</t>
  </si>
  <si>
    <t>VL801454</t>
  </si>
  <si>
    <t>Сцепление в сборе Фел.1,3 (VALEO)</t>
  </si>
  <si>
    <t>W03190E</t>
  </si>
  <si>
    <t>Сцепление в сборе Фел.1,3/1,6 KRAFTTECH</t>
  </si>
  <si>
    <t>619 2194 00</t>
  </si>
  <si>
    <t>Сцепление в сборе Фел.1,6 (LUK)</t>
  </si>
  <si>
    <t>Сцепление в сборе Фел.1,6 (SACHS)</t>
  </si>
  <si>
    <t>5Q0010851E</t>
  </si>
  <si>
    <t>Табличка на переднюю панель (кондиционер)</t>
  </si>
  <si>
    <t>5Q0010851M</t>
  </si>
  <si>
    <t>3U0010293R</t>
  </si>
  <si>
    <t>Табличка на переднюю панель (масло температура вентилятора)</t>
  </si>
  <si>
    <t>5L0010722P</t>
  </si>
  <si>
    <t>Термоклапан карб.</t>
  </si>
  <si>
    <t>Термостат (корпус термостата Фел.который к блоку (аллюминий))стар.обр.</t>
  </si>
  <si>
    <t>047121117</t>
  </si>
  <si>
    <t>Термостат (корпус термостата Фел.который к блоку (пластик))</t>
  </si>
  <si>
    <t>06B121111K</t>
  </si>
  <si>
    <t>Термостат в сб.Audi A4 2,0t MAHLE</t>
  </si>
  <si>
    <t>06D121111G</t>
  </si>
  <si>
    <t>03F121111G</t>
  </si>
  <si>
    <t>Термостат в сб.Окт.2./VW/Audii.2,0. MAHLE</t>
  </si>
  <si>
    <t>03L121111AE</t>
  </si>
  <si>
    <t>Термостат в сб.Окт.2/Superb.2./VW/Audi MAHLE</t>
  </si>
  <si>
    <t>06A121111</t>
  </si>
  <si>
    <t>Термостат в сб.Окт.AVU/BFQ.</t>
  </si>
  <si>
    <t>06A121111A</t>
  </si>
  <si>
    <t>Термостат в сб.Окт.AVU/BFQ.( для АКПП)</t>
  </si>
  <si>
    <t>Термостат в сб.Окт.AVU/BFQ.( для АКПП)MAHLE</t>
  </si>
  <si>
    <t>Термостат в сб.Окт.AVU/BFQ.(не ориг.)</t>
  </si>
  <si>
    <t>Термостат в сб.Окт.AVU/BFQ.MAHLE</t>
  </si>
  <si>
    <t>Термостат в сб.Окт.AVU/BFQ.PULLMAN</t>
  </si>
  <si>
    <t>Термостат в сб.Окт.AVU/BFQ.QUATTRO FRENI</t>
  </si>
  <si>
    <t>032121111BA</t>
  </si>
  <si>
    <t>Термостат в сб.Окт.AXP/BCA</t>
  </si>
  <si>
    <t>Термостат в сб.Окт.AXP/BCA (не ориг.)</t>
  </si>
  <si>
    <t>Термостат в сб.Окт.AXP/BCA QUATTRO FRENI</t>
  </si>
  <si>
    <t>Термостат в сб.Окт.AXP/BCA STELLOX</t>
  </si>
  <si>
    <t>03C121111B</t>
  </si>
  <si>
    <t>Термостат в сб.Фаб.1,2.ориг.</t>
  </si>
  <si>
    <t>032121111BG 032121111AP</t>
  </si>
  <si>
    <t>Термостат в сб.Фаб.1,4(16клап.).ориг.</t>
  </si>
  <si>
    <t>03F121111A</t>
  </si>
  <si>
    <t>Термостат в сб.Фаб.2.Yeti.1,2.CBZB ориг.</t>
  </si>
  <si>
    <t>03C121111AE</t>
  </si>
  <si>
    <t>Термостат в сб.Фаб.2/VW. 1,6 CFNA/CLRA PULLMAN</t>
  </si>
  <si>
    <t>Термостат в сб.Фаб.2/VW. 1,6 CFNA/CLRA VAP</t>
  </si>
  <si>
    <t>047121111S</t>
  </si>
  <si>
    <t>Термостат в сб.Фаб.ARV,AME,AQV,AZE,AQW,ATY,AZF,ATZ</t>
  </si>
  <si>
    <t>Термостат в сб.Фаб.ARV,AME,AQV,AZE,AQW,ATY,AZF,ATZ(не ориг.)</t>
  </si>
  <si>
    <t>Термостат в сб.Фаб.ARV,AME,AQV,AZE,AQW,ATY,AZF,ATZ.JP</t>
  </si>
  <si>
    <t>032121111M</t>
  </si>
  <si>
    <t>Термостат в сб.Фел./Окт.AEE (без тонкого выхода)</t>
  </si>
  <si>
    <t>032121111N</t>
  </si>
  <si>
    <t>Термостат в сб.Фел./Окт.AEE (с тонким выходом)(не ориг.)</t>
  </si>
  <si>
    <t>Термостат в сб.Фел./Окт.AEE (с тонким выходом)METACO</t>
  </si>
  <si>
    <t>Термостат в сб.Фел./Окт.AEE (с тонким выходом)TOPRAN</t>
  </si>
  <si>
    <t>Термостат в сб.Фел./Окт.AEE (с тонким выходом)ZZVF</t>
  </si>
  <si>
    <t>047121111A</t>
  </si>
  <si>
    <t>Термостат в сб.Фел.1.3 карб.(не ориг.)</t>
  </si>
  <si>
    <t>Термостат в сб.Фел.1.3 карб.(ориг.)</t>
  </si>
  <si>
    <t>047121111A 047121111E</t>
  </si>
  <si>
    <t>Термостат в сб.Фел.1.3 карб.HANS PRIES</t>
  </si>
  <si>
    <t>Термостат в сб.Фел.1.3 карб.JP</t>
  </si>
  <si>
    <t>1K0121113A</t>
  </si>
  <si>
    <t>Термостат(элемент в корпусе дополнительный АКПП)Окт.2./VW 1,8t/2,0см.ETKA MAHLE</t>
  </si>
  <si>
    <t>06J121113A</t>
  </si>
  <si>
    <t>Термостат(элемент железный)Окт.2/WV./Audi.(95C) 1,8/2,0 DAYCO</t>
  </si>
  <si>
    <t>06H121113B</t>
  </si>
  <si>
    <t>Термостат(элемент пластик)Окт.2/WV./Audi.(95C) 1,8/2,0 DAYCO</t>
  </si>
  <si>
    <t>06A121114</t>
  </si>
  <si>
    <t>Термостат(элемент с крышкой) Окт.WV.Audi.AVU/BFQ/APF.BEHR</t>
  </si>
  <si>
    <t>BEHR</t>
  </si>
  <si>
    <t>Термостат(элемент с крышкой) Окт.WV.Audi.AVU/BFQ/APF.MAHLE/HELLA</t>
  </si>
  <si>
    <t>Термостат(элемент с крышкой) Окт.WV.Audi.AVU/BFQ/APF.VEMO/VAICO</t>
  </si>
  <si>
    <t>Термостат(элемент с крышкой) Окт.WV.Audi.AVU/BFQ/APF.VIKA</t>
  </si>
  <si>
    <t>047121121S</t>
  </si>
  <si>
    <t>Термостат(элемент с крышкой) Фаб.</t>
  </si>
  <si>
    <t>Термостат(элемент с крышкой) Фаб.STELLOX</t>
  </si>
  <si>
    <t>Термостат(элемент с крышкой) Фаб.не ориг.</t>
  </si>
  <si>
    <t>047121121A</t>
  </si>
  <si>
    <t>Термостат(элемент с крышкой) Фел.1,3.(не ориг.)</t>
  </si>
  <si>
    <t>Термостат(элемент с крышкой) Фел.1,3.CZ</t>
  </si>
  <si>
    <t>Термостат(элемент с крышкой) Фел.1,3.VERNET</t>
  </si>
  <si>
    <t>050121113C</t>
  </si>
  <si>
    <t>Термостат(элемент) Окт.AEH AKL AGN AGU</t>
  </si>
  <si>
    <t>Термостат(элемент) Окт.AEH AKL AGN AGU  GATES</t>
  </si>
  <si>
    <t>Термостат(элемент) Окт.AEH AKL AGN AGU  HANS PRIES</t>
  </si>
  <si>
    <t>Термостат(элемент) Окт.AEH AKL AGN AGU  VERNET</t>
  </si>
  <si>
    <t>032121110F</t>
  </si>
  <si>
    <t>Термостат(элемент) Фаб./Roomst.1,4 16клап.(для крышки 032121121G) (ориг.)</t>
  </si>
  <si>
    <t>Термостат(элемент) Фаб./Roomst.1,4 16клап.(для крышки 032121121G) FEBI</t>
  </si>
  <si>
    <t>Термостат(элемент) Фаб./Roomst.1,4 16клап.(для крышки 032121121G) GATES</t>
  </si>
  <si>
    <t>114095090</t>
  </si>
  <si>
    <t>Термостат(элемент) Фав.Фел.1.3 карб.(ориг.)</t>
  </si>
  <si>
    <t>Термостат(элемент) Фав.Фел.1.3 карб.CZ</t>
  </si>
  <si>
    <t>Термостат(элемент) Фав.Фел.1.3 карб.VERNET</t>
  </si>
  <si>
    <t>032121110B</t>
  </si>
  <si>
    <t>Термостат(элемент) Фел.Окт.AEE./Фаб.1,4 16клап.(ориг.)</t>
  </si>
  <si>
    <t>Термостат(элемент) Фел.Окт.AEE./Фаб.1,4 16клап.BEHR</t>
  </si>
  <si>
    <t>Термостат(элемент) Фел.Окт.AEE./Фаб.1,4 16клап.FEBI</t>
  </si>
  <si>
    <t>Термостат(элемент) Фел.Окт.AEE./Фаб.1,4 16клап.GATES</t>
  </si>
  <si>
    <t>Термостат(элемент) Фел.Окт.AEE./Фаб.1,4 16клап.HANS PRIES</t>
  </si>
  <si>
    <t>Термостат(элемент) Фел.Окт.AEE./Фаб.1,4 16клап.MAHLE</t>
  </si>
  <si>
    <t>Термостат(элемент) Фел.Окт.AEE./Фаб.1,4 16клап.VERNET</t>
  </si>
  <si>
    <t>Термостат(элемент) Фел.Окт.AEE./Фаб.1,4 16клап.WAHLER</t>
  </si>
  <si>
    <t>WAHLER</t>
  </si>
  <si>
    <t>069121113</t>
  </si>
  <si>
    <t>Термостат(элемент)Superb.Audi.100/A6  FEBI</t>
  </si>
  <si>
    <t>Термостат(элемент)Superb.Audi.100/A6  MAHLE</t>
  </si>
  <si>
    <t>078121113F 078121113 078121113C 077121113</t>
  </si>
  <si>
    <t>Термостат(элемент)Superb.WV.Audi.  VERNET</t>
  </si>
  <si>
    <t>044121113 03G121113A</t>
  </si>
  <si>
    <t>Термостат(элемент)Окт./Окт.2./Фаб./Superb./Roomst.WV./Audi.  VERNET</t>
  </si>
  <si>
    <t>044121113 03G121113A 036121113</t>
  </si>
  <si>
    <t>Термостат(элемент)Окт./Окт.2./Фаб./Superb./Roomst.WV./Audi.  WALHER</t>
  </si>
  <si>
    <t>WALHER</t>
  </si>
  <si>
    <t>Термостат(элемент)Окт./Окт.2./Фаб./Superb./Roomst.WV./Audi. (ориг.)</t>
  </si>
  <si>
    <t>03C121110A</t>
  </si>
  <si>
    <t>Термостат(элемент)Окт.2./Фаб./Roomst.AWY/BMD/AZQ/BME/BBM/BZG/CEVA/CHFA/CGPA/CHTA/BLF/</t>
  </si>
  <si>
    <t>Термостат(элемент)Окт.2./Фаб./Roomst.AWY/BMD/AZQ/BME/BBM/BZG/CEVA/CHFA/CGPA/CHTA/BLF/ DAYCO</t>
  </si>
  <si>
    <t>03C121110AA 03C121110J</t>
  </si>
  <si>
    <t>Термостат(элемент)Окт.2./Фаб.Фаб.2/Roomst./Superb.2/Yeti/VW см.ETKA(87-102C) DAYCO</t>
  </si>
  <si>
    <t>Термостат(элемент)Окт.2./Фаб.Фаб.2/Roomst./Superb.2/Yeti/VW см.ETKA(87-102C)</t>
  </si>
  <si>
    <t>03C121110Q</t>
  </si>
  <si>
    <t>Термостат(элемент)Окт.2./Фаб.Фаб.2/Roomst./Superb.2/Yeti/VW см.ETKA(83C) FEBI</t>
  </si>
  <si>
    <t>Термостат(элемент)Окт.2./Фаб.Фаб.2/Roomst./Superb.2/Yeti/VW см.ETKA(83C)</t>
  </si>
  <si>
    <t>04E121113F</t>
  </si>
  <si>
    <t>Термостат(элемент)Окт.5E-/WV./Audi.(105C) (оригинал)</t>
  </si>
  <si>
    <t>Термостат(элемент)Окт.5E-/WV./Audi.(105C) FEBI</t>
  </si>
  <si>
    <t>Термостат(элемент)Окт.5E-/WV./Audi.(105C) MOTORAD</t>
  </si>
  <si>
    <t>MOTORAD</t>
  </si>
  <si>
    <t>04E121113N</t>
  </si>
  <si>
    <t>Термостат(элемент)Окт.5E-/WV./Audi.(95C) VERNET</t>
  </si>
  <si>
    <t>04E121113G</t>
  </si>
  <si>
    <t>Термостат(элемент)Окт.5E-/WV./Audi.(80C) FEBI</t>
  </si>
  <si>
    <t>Термостат(элемент)Окт.5E-/WV./Audi.(80C) PULLMAN</t>
  </si>
  <si>
    <t>Термостат(элемент)Окт.5E-/WV./Audi.(80C) SWAG</t>
  </si>
  <si>
    <t>Термостат(элемент)Окт.5E-/WV./Audi.(87C) ориг.</t>
  </si>
  <si>
    <t>06E109309A</t>
  </si>
  <si>
    <t>Толкатель на ТНВД Ауди A6</t>
  </si>
  <si>
    <t>06D109309C</t>
  </si>
  <si>
    <t>Толкатель на ТНВД Окт./Ауди 2,0л. INA</t>
  </si>
  <si>
    <t>06L109311</t>
  </si>
  <si>
    <t>Толкатель на ТНВД Окт.5E-/VW/Ауди 1,2t-1,4t./2,0 INA</t>
  </si>
  <si>
    <t>04E133320K</t>
  </si>
  <si>
    <t>Топливная рейка Окт.5E-/VW 1,6л. SOLLO</t>
  </si>
  <si>
    <t>047127023</t>
  </si>
  <si>
    <t>Топливный насос 1,3 карб.(не ориг.)</t>
  </si>
  <si>
    <t>Топливный насос 1,3 карб.OSSCA</t>
  </si>
  <si>
    <t>3B0919051C</t>
  </si>
  <si>
    <t>Топливный насос Superb./WV Passat(в сборе с поплавком)MEYLE</t>
  </si>
  <si>
    <t>2K0919051E</t>
  </si>
  <si>
    <t>Топливный насос WV Caddi(в сборе с поплавком)KRAUF</t>
  </si>
  <si>
    <t>06E127025AB 06E127025G</t>
  </si>
  <si>
    <t>Топливный насос на Гбц Audi A4/A6/A8 3,2 PIERBURG</t>
  </si>
  <si>
    <t>06H127025P</t>
  </si>
  <si>
    <t>Топливный насос на Гбц Окт.2./Superb.2./Yeti. 1,8t с 03.11</t>
  </si>
  <si>
    <t>06F127025K</t>
  </si>
  <si>
    <t>Топливный насос на Гбц Окт.2./Superb.2./Yeti. 2,0</t>
  </si>
  <si>
    <t>04E127026H</t>
  </si>
  <si>
    <t>Топливный насос на Гбц Окт.5E-/WV./Audi.1,2-1,4.(оригинал)</t>
  </si>
  <si>
    <t>1J0919087J</t>
  </si>
  <si>
    <t>Топливный насос Окт.(в корпусе но без датчика)(кроме 4Х4)</t>
  </si>
  <si>
    <t>1J0919050/051C</t>
  </si>
  <si>
    <t>Топливный насос Окт.(в сборе с поплавком)HANS PRIES</t>
  </si>
  <si>
    <t>1J0919050 1J0919051H</t>
  </si>
  <si>
    <t>Топливный насос Окт.(в сборе с поплавком)PIERBURG</t>
  </si>
  <si>
    <t>1J0919050</t>
  </si>
  <si>
    <t>Топливный насос Окт.(в сборе с поплавком)SAKES</t>
  </si>
  <si>
    <t>Топливный насос Окт.(в сборе с поплавком)SIEMENS</t>
  </si>
  <si>
    <t>Топливный насос Окт.(в сборе с поплавком)STELLOX</t>
  </si>
  <si>
    <t>Топливный насос Окт.(в сборе с поплавком)Meat &amp; Doria</t>
  </si>
  <si>
    <t>Топливный насос Окт.(в сборе с поплавком)не ориг.</t>
  </si>
  <si>
    <t>Топливный насос Окт.(в сборе с поплавком)ориг.</t>
  </si>
  <si>
    <t>1K0919051DA 1K0919051CL 1K0919051DB 1K0919051M 1K0919051AP 1K0919051BG</t>
  </si>
  <si>
    <t>Топливный насос Окт.2.(в сборе с поплавком)JP</t>
  </si>
  <si>
    <t>Топливный насос Окт.2.(в сборе с поплавком)MEYLE</t>
  </si>
  <si>
    <t>Топливный насос Окт.2./Yeti.(в сборе с поплавком)KORTEX Плохие</t>
  </si>
  <si>
    <t>Топливный насос Окт.2./Yeti.(в сборе с поплавком)ERA</t>
  </si>
  <si>
    <t>Топливный насос Окт.2./Yeti.(в сборе с поплавком)SIEMENS</t>
  </si>
  <si>
    <t>Топливный насос Окт.2./Yeti.(в сборе с поплавком)не ориг.</t>
  </si>
  <si>
    <t>1K0919051DE</t>
  </si>
  <si>
    <t>Топливный насос Окт.2./Yeti.для FSI/TSF(в сборе с поплавком для бака с 2 отсеками) ориг.</t>
  </si>
  <si>
    <t>5WA919051E 5Q0919051BS 5Q0919051BG 5Q0919051AM</t>
  </si>
  <si>
    <t>Топливный насос Окт.5E-.(в сборе с поплавком)не ориг.</t>
  </si>
  <si>
    <t>Топливный насос Окт.5E-.(в сборе с поплавком)ориг.</t>
  </si>
  <si>
    <t xml:space="preserve">6Q0919051F 6Q0919051 </t>
  </si>
  <si>
    <t>Топливный насос Фаб.(в сборе с поплавком)не ориг.</t>
  </si>
  <si>
    <t>6Q0919051F</t>
  </si>
  <si>
    <t>Топливный насос Фаб.(в сборе с поплавком)ориг.</t>
  </si>
  <si>
    <t>6R0919051M 6R0919051F</t>
  </si>
  <si>
    <t>Топливный насос Фаб.2/VW POLO(в сборе с поплавком)не ориг.</t>
  </si>
  <si>
    <t>6U0919051F</t>
  </si>
  <si>
    <t>Топливный насос Фел 1,3/1,6 (в сборе с датчиком) ориг.</t>
  </si>
  <si>
    <t>Топливный насос Фел 1,3/1,6(в сборе с датчиком) не ориг.</t>
  </si>
  <si>
    <t>1H0919651N 1H0906091D</t>
  </si>
  <si>
    <t>Топливный насос Фел./WV.1,2-3,0bar. до -09.96г.(сам насос без корпуса)SIEMENS.</t>
  </si>
  <si>
    <t>Топливный насос Фел./WV.1,2-3,0bar. до -09.96г.(сам насос без корпуса)STELLOX</t>
  </si>
  <si>
    <t>1J0919087J/051B</t>
  </si>
  <si>
    <t>Топливный насос Фел.1,3/1,6/Окт./Фаб.(сам насос без корпуса)STELLOX</t>
  </si>
  <si>
    <t>Топливный насос Фел.1,3-1,6 c 10.96-г.Окт./Фаб.(сам насос без корпуса)VDO</t>
  </si>
  <si>
    <t>1H0919051L 1H0919651P 1H0919051AK</t>
  </si>
  <si>
    <t>Топливный насос Фел.1,3-1,6 до -09.96г.(в сборе с поплавком)STELLOX</t>
  </si>
  <si>
    <t>1H0906091</t>
  </si>
  <si>
    <t>Топливный насос Фел.1,3-1,6 до -09.96г.(сам насос без корпуса)не ориг.JRJ</t>
  </si>
  <si>
    <t>JRJ</t>
  </si>
  <si>
    <t>6U0919181B</t>
  </si>
  <si>
    <t>Топливопр.с датч.ур-ня топл.в сб.Фел.CZ</t>
  </si>
  <si>
    <t>Топливопр.с датч.ур-ня топл.в сб.Фел.Турция</t>
  </si>
  <si>
    <t>1J0611763K</t>
  </si>
  <si>
    <t>Тормозная трубка задн.Окт./Roomst. лев.(для дискового тормоза)кроме 4Х4</t>
  </si>
  <si>
    <t>1J0611763K 1J0611763R 1J0611763AD</t>
  </si>
  <si>
    <t>Тормозная трубка задн.Окт./Roomst. лев.(для дискового тормоза)кроме 4Х4TRW</t>
  </si>
  <si>
    <t>1J0611764K</t>
  </si>
  <si>
    <t>Тормозная трубка задн.Окт./Roomst. прав.(для дискового тормоза)кроме 4Х4</t>
  </si>
  <si>
    <t>1J0611764K 1J0611764R 1J0611764AD</t>
  </si>
  <si>
    <t>Тормозная трубка задн.Окт./Roomst. прав.(для дискового тормоза)кроме 4Х4 JP</t>
  </si>
  <si>
    <t>Тормозная трубка задн.Окт./Roomst. прав.(для дискового тормоза)кроме 4Х4 TRW</t>
  </si>
  <si>
    <t>1J0611763L</t>
  </si>
  <si>
    <t>Тормозная трубка задн.Окт./VW. лев. 4Х4 NK</t>
  </si>
  <si>
    <t>1J0611764L</t>
  </si>
  <si>
    <t>Тормозная трубка задн.Окт./VW. прав. 4Х4 NK</t>
  </si>
  <si>
    <t>1J0611763E</t>
  </si>
  <si>
    <t>Тормозная трубка задн.Окт.лев.(для барабанного тормоза)</t>
  </si>
  <si>
    <t>1J0611764E</t>
  </si>
  <si>
    <t>Тормозная трубка задн.Окт.прав.(для барабанного тормоза)</t>
  </si>
  <si>
    <t>Тормозная трубка задн.Окт.прав.(для барабанного тормоза) ZZVF</t>
  </si>
  <si>
    <t>6Q0611764R</t>
  </si>
  <si>
    <t>Тормозная трубка задн.Фаб./Фаб.2.прав.(для барабанного тормоза)</t>
  </si>
  <si>
    <t>6U0611782</t>
  </si>
  <si>
    <t>Тормозная трубка задн.Фел.лев.</t>
  </si>
  <si>
    <t>6U0611781</t>
  </si>
  <si>
    <t>Тормозная трубка задн.Фел.прав.</t>
  </si>
  <si>
    <t>WP-019</t>
  </si>
  <si>
    <t>Тормозная трубка универсальная 1000mm</t>
  </si>
  <si>
    <t>WP-012</t>
  </si>
  <si>
    <t>Тормозная трубка универсальная 1650mm</t>
  </si>
  <si>
    <t>WP-015</t>
  </si>
  <si>
    <t>Тормозная трубка универсальная 2700mm</t>
  </si>
  <si>
    <t>WP-016</t>
  </si>
  <si>
    <t>Тормозная трубка универсальная 2900mm</t>
  </si>
  <si>
    <t>WP-017</t>
  </si>
  <si>
    <t>Тормозная трубка универсальная 500mm</t>
  </si>
  <si>
    <t>WP-018</t>
  </si>
  <si>
    <t>Тормозная трубка универсальная 650mm</t>
  </si>
  <si>
    <t>Тосол</t>
  </si>
  <si>
    <t>Тосол 1л.ОЖ-40</t>
  </si>
  <si>
    <t>047905201</t>
  </si>
  <si>
    <t>Трамблер в сб.Фел. MAGNETON - HANHARD</t>
  </si>
  <si>
    <t>Трамблер в сб.Фел.CZ</t>
  </si>
  <si>
    <t>Трамблер в сб.Фел.DOMINANT</t>
  </si>
  <si>
    <t>030905205AB</t>
  </si>
  <si>
    <t>Трамблер Фел/Окт 1,6 АЕЕ</t>
  </si>
  <si>
    <t>Трамблер Фел/Окт 1,6 АЕЕ JP</t>
  </si>
  <si>
    <t>2K1955601A 1T1955601A</t>
  </si>
  <si>
    <t>Трапеция стеклоочистителя пер.VW Caddi/Touran METZGER</t>
  </si>
  <si>
    <t>METZGER</t>
  </si>
  <si>
    <t>6Q1955601B</t>
  </si>
  <si>
    <t>Трапеция стеклоочистителя пер.VW Polo до 10г. (не ориг.)</t>
  </si>
  <si>
    <t>6R1955023 5L1955023A</t>
  </si>
  <si>
    <t>Трапеция стеклоочистителя пер.VW Polo с 10г./Rapid Borsehung (в сборе с мотором)</t>
  </si>
  <si>
    <t>6R1955023C 5JB955023C</t>
  </si>
  <si>
    <t>Трапеция стеклоочистителя пер.VW Polo с 10г./Rapid (ориг.) (в сборе с мотором)</t>
  </si>
  <si>
    <t>576955023B</t>
  </si>
  <si>
    <t>Трапеция стеклоочистителя пер.Karoq/VW Taos/Ateco  (ориг.) (в сборе с мотором)</t>
  </si>
  <si>
    <t>5L1955603C</t>
  </si>
  <si>
    <t>Трапеция стеклоочистителя пер.Yeti. Krauf</t>
  </si>
  <si>
    <t>1U1955603C</t>
  </si>
  <si>
    <t>Трапеция стеклоочистителя пер.Окт. (не ориг.)</t>
  </si>
  <si>
    <t>Трапеция стеклоочистителя пер.Окт. HDE</t>
  </si>
  <si>
    <t>Трапеция стеклоочистителя пер.Окт. SOLLO</t>
  </si>
  <si>
    <t>5E4955023A</t>
  </si>
  <si>
    <t>Трапеция стеклоочистителя пер.Окт.A8. с 20-г. ориг. (в сборе с мотором)</t>
  </si>
  <si>
    <t>5E1955023A 5E1955023B</t>
  </si>
  <si>
    <t>Трапеция стеклоочистителя пер.Окт.5E-. (не ориг.)</t>
  </si>
  <si>
    <t>1Z1955601</t>
  </si>
  <si>
    <t xml:space="preserve">Трапеция стеклоочистителя пер.Окт.2. </t>
  </si>
  <si>
    <t>1Z1955601 5K1955601 1K1955601</t>
  </si>
  <si>
    <t>Трапеция стеклоочистителя пер.Окт.2./Jetta 5/Golf 5 (не ориг.)</t>
  </si>
  <si>
    <t>Трапеция стеклоочистителя пер.Окт.2./Jetta 5/Golf 5 Borsehung</t>
  </si>
  <si>
    <t>6Y1998023</t>
  </si>
  <si>
    <t>Трапеция стеклоочистителя пер.Фаб. (не ориг.)</t>
  </si>
  <si>
    <t>5J1955605B 5J1955023C 5J1955023D</t>
  </si>
  <si>
    <t>Трапеция стеклоочистителя пер.Фаб.2./Roomst. (не ориг.)</t>
  </si>
  <si>
    <t>Трапеция стеклоочистителя пер.Фаб.2./Roomst. Borsehung</t>
  </si>
  <si>
    <t>Трапеция стеклоочистителя пер.Фаб.2./Roomst.в сборе с тягами(ориг.)</t>
  </si>
  <si>
    <t>6U1955603</t>
  </si>
  <si>
    <t>Трапеция стеклоочистителя пер.Фел.</t>
  </si>
  <si>
    <t>Тройник системы охлаждения латунный 6x6x6 мм</t>
  </si>
  <si>
    <t>Тройник системы охлаждения латунный 10x10x10 мм</t>
  </si>
  <si>
    <t>Тройник системы охлаждения латунный 16x16x16 мм</t>
  </si>
  <si>
    <t>Тройник системы охлаждения латунный 20x20x20 мм</t>
  </si>
  <si>
    <t>1J0121087B</t>
  </si>
  <si>
    <t>Тройник системы охлаждения AEE</t>
  </si>
  <si>
    <t>Тройник системы охлаждения AEE HP</t>
  </si>
  <si>
    <t>N  90693101</t>
  </si>
  <si>
    <t>Тройник системы охлаждения VW/Audi.(см. ETKA)</t>
  </si>
  <si>
    <t>1J0121087A</t>
  </si>
  <si>
    <t>Тройник системы охлаждения Окт.(см. ETKA)HANS PRIES</t>
  </si>
  <si>
    <t>1J0121087C</t>
  </si>
  <si>
    <t>Тройник системы охлаждения Окт.(см. ETKA)JP</t>
  </si>
  <si>
    <t>Тройник системы охлаждения Окт.(см.ETKA)</t>
  </si>
  <si>
    <t>1J0121087D</t>
  </si>
  <si>
    <t>1J0122291</t>
  </si>
  <si>
    <t>Тройник системы охлаждения Окт./Окт.2(верхний)</t>
  </si>
  <si>
    <t>Тройник системы охлаждения Окт./Окт.2(верхний)HANS PRIES</t>
  </si>
  <si>
    <t>1J0122291B</t>
  </si>
  <si>
    <t>Тройник системы охлаждения Окт./Окт.2(от печки для 1J0122157EM)CZ</t>
  </si>
  <si>
    <t>Тройник системы охлаждения Окт./Окт.2(от печки)HANS PRIES</t>
  </si>
  <si>
    <t>Тройник системы охлаждения Окт./Окт.2(от печки)JP</t>
  </si>
  <si>
    <t>1K0121087P</t>
  </si>
  <si>
    <t>Тройник системы охлаждения Окт.2.(см.ETKA)</t>
  </si>
  <si>
    <t>1K0121087B</t>
  </si>
  <si>
    <t>Тройник системы охлаждения Окт.2.(см.ETKA)HP</t>
  </si>
  <si>
    <t>1K0121087D</t>
  </si>
  <si>
    <t>1K0121087C</t>
  </si>
  <si>
    <t>1K0121087E</t>
  </si>
  <si>
    <t>Тройник системы охлаждения Окт.2.(см.ETKA)H&amp;Q</t>
  </si>
  <si>
    <t>3C0122291A</t>
  </si>
  <si>
    <t>Тройник системы охлаждения Окт.2./Superb.2./Yeti./VW.(см.ETKA)</t>
  </si>
  <si>
    <t>3C0122291</t>
  </si>
  <si>
    <t>1K0122291R</t>
  </si>
  <si>
    <t>Тройник системы охлаждения Окт.2/Superb.2/Yeti/VW(от печки)HP(см.ETKA)</t>
  </si>
  <si>
    <t>Тройник системы охлаждения Окт.2/Superb.2/Yeti/VW(от печки)SAKES(см.ETKA)</t>
  </si>
  <si>
    <t>1K0122291C</t>
  </si>
  <si>
    <t>Тройник системы охлаждения Окт.2/Superb.2/Yeti/Фаб.2/VW(от печки)FEBI(см.ETKA)</t>
  </si>
  <si>
    <t>Тройник системы охлаждения Окт.2/Superb.2/Yeti/Фаб.2/VW(от печки)HANS PRIES(см.ETKA)</t>
  </si>
  <si>
    <t>Тройник системы охлаждения Окт.2/Superb.2/Yeti/Фаб.2/VW(от печки)JP(см.ETKA)</t>
  </si>
  <si>
    <t>Тройник системы охлаждения Окт.2/Superb.2/Yeti/Фаб.2/VW(от печки)Sakes(см.ETKA)</t>
  </si>
  <si>
    <t>Sakes</t>
  </si>
  <si>
    <t>5Q0122291T</t>
  </si>
  <si>
    <t>Тройник системы охлаждения Окт.5E-./Superb.3./Yeti./VW.(см.ETKA)не ориг.</t>
  </si>
  <si>
    <t>5Q0122291BB</t>
  </si>
  <si>
    <t>Тройник системы охлаждения Окт.5E-./Superb.3./Yeti./VW.(см.ETKA) HP</t>
  </si>
  <si>
    <t>Тройник системы охлаждения Окт.5E-./Superb.3./Yeti./VW.(см.ETKA)</t>
  </si>
  <si>
    <t>5Q0122291DA 5Q0122291AL</t>
  </si>
  <si>
    <t>5Q0122291BD</t>
  </si>
  <si>
    <t>5Q0122291BE</t>
  </si>
  <si>
    <t>Тройник системы охлаждения Окт.5E-./Superb.3./Yeti./VW.(см.ETKA)QF</t>
  </si>
  <si>
    <t>Тройник системы охлаждения Окт.5E-./Superb.3./Yeti./VW.(см.ETKA)SOLLO</t>
  </si>
  <si>
    <t>5Q0122291E</t>
  </si>
  <si>
    <t>Тройник системы охлаждения Окт.5E-./Superb.3./Yeti./VW.(см.ETKA)Borsehung</t>
  </si>
  <si>
    <t>5Q0122291AK</t>
  </si>
  <si>
    <t>5Q0121078A</t>
  </si>
  <si>
    <t>Тройник системы охлаждения Окт.5E-./Superb.3./Kodiaq/VW.(см.ETKA)OSSCA</t>
  </si>
  <si>
    <t>N  90693001</t>
  </si>
  <si>
    <t>Тройник системы охлаждения Окт.Окт.2.Окт.5E-./Superb.3./Yeti./VW.(см.ETKA)</t>
  </si>
  <si>
    <t>6Q0122291E</t>
  </si>
  <si>
    <t>Тройник системы охлаждения Фаб.1,2-1,4/Окт.2/Roomster/Superb(верхний)</t>
  </si>
  <si>
    <t>8D0955873</t>
  </si>
  <si>
    <t>Тройник шланга омывателя фары Окт/Окт.2./Фаб/Фаб.2./Superb.2./Yeti SOLLO</t>
  </si>
  <si>
    <t>Тройник шланга омывателя фары Окт/Окт.2./Фаб/Фаб.2./Superb.2./Yeti</t>
  </si>
  <si>
    <t>113955975B</t>
  </si>
  <si>
    <t>1J0721555S</t>
  </si>
  <si>
    <t xml:space="preserve">Трос газа Окт.AEE                                              </t>
  </si>
  <si>
    <t>1J0721555T</t>
  </si>
  <si>
    <t xml:space="preserve">Трос газа Окт.AEH/AKL                                             </t>
  </si>
  <si>
    <t xml:space="preserve">Трос газа Окт.AEH/AKL не ориг.                                            </t>
  </si>
  <si>
    <t>6U1721555A</t>
  </si>
  <si>
    <t>Трос газа Фел. 1.3 MPI.не ориг.</t>
  </si>
  <si>
    <t>6U1721555C</t>
  </si>
  <si>
    <t>Трос газа Фел. 1.3 карб.(ориг.)              777мм</t>
  </si>
  <si>
    <t>Трос газа Фел. 1.3 карб.не ориг.</t>
  </si>
  <si>
    <t>6U1721555B</t>
  </si>
  <si>
    <t xml:space="preserve">Трос газа Фел.AEE                                       683мм         </t>
  </si>
  <si>
    <t>6R0823535</t>
  </si>
  <si>
    <t>Трос капота Polo.(задняя часть)</t>
  </si>
  <si>
    <t>5JA823535B</t>
  </si>
  <si>
    <t>Трос капота Rapid.(задняя часть)</t>
  </si>
  <si>
    <t>5JA823531B</t>
  </si>
  <si>
    <t>Трос капота Rapid.(передняя часть)</t>
  </si>
  <si>
    <t>3T0823535A</t>
  </si>
  <si>
    <t>Трос капота Superb 2.(задняя часть)</t>
  </si>
  <si>
    <t>3C1823531</t>
  </si>
  <si>
    <t>Трос капота WV CC/B6 с 12г.(передняя часть) Longho</t>
  </si>
  <si>
    <t>3C1823535A</t>
  </si>
  <si>
    <t>Трос капота WV CC с 12г.(задняя часть)</t>
  </si>
  <si>
    <t>Трос капота WV CC/B6 с 12г.(передняя часть)</t>
  </si>
  <si>
    <t>5K1823535A</t>
  </si>
  <si>
    <t>Трос капота WV Golf 5</t>
  </si>
  <si>
    <t>5M0823535</t>
  </si>
  <si>
    <t>Трос капота WV Golf Plus.</t>
  </si>
  <si>
    <t>5C7823531</t>
  </si>
  <si>
    <t>Трос капота WV Jetta с 11г.(передняя часть)</t>
  </si>
  <si>
    <t>7P6823531B</t>
  </si>
  <si>
    <t>Трос капота WV Touareg</t>
  </si>
  <si>
    <t>1U1823531</t>
  </si>
  <si>
    <t>Трос капота Окт.</t>
  </si>
  <si>
    <t>Трос капота Окт.(не ориг.)</t>
  </si>
  <si>
    <t>1Z1823531B</t>
  </si>
  <si>
    <t>Трос капота Окт.2.(к замку короткий)</t>
  </si>
  <si>
    <t>5E3823531A</t>
  </si>
  <si>
    <t>Трос капота Окт.A8</t>
  </si>
  <si>
    <t>5E0823535B</t>
  </si>
  <si>
    <t>Трос капота Окт.5E- (основной в салон)</t>
  </si>
  <si>
    <t>5E0823531A</t>
  </si>
  <si>
    <t>Трос капота Окт.5E-</t>
  </si>
  <si>
    <t>6Y1823531A</t>
  </si>
  <si>
    <t>Трос капота Фаб.</t>
  </si>
  <si>
    <t>5J0823531C</t>
  </si>
  <si>
    <t>Трос капота Фаб.2</t>
  </si>
  <si>
    <t>6U0823615A</t>
  </si>
  <si>
    <t>Трос капота Фав.Фел.(без оболочки)</t>
  </si>
  <si>
    <t>6U0823531</t>
  </si>
  <si>
    <t>Трос капота Фав.Фел.(оболочка) до 98г.</t>
  </si>
  <si>
    <t>Трос капота Фав.Фел.(с оболочкой)не ориг.</t>
  </si>
  <si>
    <t>6U0823531A</t>
  </si>
  <si>
    <t>Трос капота Фел.М-98</t>
  </si>
  <si>
    <t>6Q0711265AL</t>
  </si>
  <si>
    <t>Трос кулисы сцепления Фаб.Фаб.2./VW.(ориг.)</t>
  </si>
  <si>
    <t>6U9827531</t>
  </si>
  <si>
    <t>Трос открыв.5-й.двери Фел.-К(ориг.)</t>
  </si>
  <si>
    <t>6U6827531</t>
  </si>
  <si>
    <t>Трос открыв.5-й.двери Фел.х/б(ориг.)</t>
  </si>
  <si>
    <t>1U4839099</t>
  </si>
  <si>
    <t>Трос открыв.задн.двери Окт.(ориг.)</t>
  </si>
  <si>
    <t>Трос открыв.задн.двери Окт.&gt;1U-X-161 943(не ориг.)</t>
  </si>
  <si>
    <t>1U0837099F</t>
  </si>
  <si>
    <t>Трос открыв.пер.двери Окт.(не ориг.)</t>
  </si>
  <si>
    <t>Трос открыв.пер.двери Окт.(ориг)</t>
  </si>
  <si>
    <t>6Y0837099C</t>
  </si>
  <si>
    <t>Трос открыв.пер.двери Фаб.(не ориг.)</t>
  </si>
  <si>
    <t>4A0609721F</t>
  </si>
  <si>
    <t>Трос ручника Audi.(диск.торм.) 1489мм ATE</t>
  </si>
  <si>
    <t>Трос ручника Audi.(диск.торм.) 1489мм TRW</t>
  </si>
  <si>
    <t>5C0609721BC 5C0609721E</t>
  </si>
  <si>
    <t>Трос ручника Jetta 6.(диск.торм.) 1600мм</t>
  </si>
  <si>
    <t>6N0609721K</t>
  </si>
  <si>
    <t>Трос ручника Polo до 2002г.(бараб.торм.)1513мм.</t>
  </si>
  <si>
    <t>Трос ручника Polo до 2002г.(бараб.торм.)1513мм.BOSCH</t>
  </si>
  <si>
    <t>6RU609721F</t>
  </si>
  <si>
    <t>Трос ручника Raid(барабан KH)</t>
  </si>
  <si>
    <t>2K5609721J</t>
  </si>
  <si>
    <t>Трос ручника VW.Caddi BOSCH</t>
  </si>
  <si>
    <t>1J0609721D 1J0609721AS</t>
  </si>
  <si>
    <t>Трос ручника Окт.(бараб.торм.)AEE AEH AGR AGP AMD 1618мм</t>
  </si>
  <si>
    <t>1J0609721J 1J0609721BA</t>
  </si>
  <si>
    <t>Трос ручника Окт.(бараб.торм.)AEE AEH AGR AGP AMD 1618мм.ATE</t>
  </si>
  <si>
    <t>Трос ручника Окт.(бараб.торм.)AEE AEH AGR AGP AMD 1618мм.BOSCH</t>
  </si>
  <si>
    <t>1J0609721J</t>
  </si>
  <si>
    <t>Трос ручника Окт.(бараб.торм.)AEE AEH AGR AGP AMD 1618мм.не ориг.</t>
  </si>
  <si>
    <t>не ориг.</t>
  </si>
  <si>
    <t>1J0609721H</t>
  </si>
  <si>
    <t>Трос ручника Окт.(диск.торм.) 1691мм</t>
  </si>
  <si>
    <t>1J0609721AQ</t>
  </si>
  <si>
    <t>Трос ручника Окт.01г.(диск.торм.) 1698мм</t>
  </si>
  <si>
    <t>Трос ручника Окт.01г.(диск.торм.) 1698мм Hella-Pagid</t>
  </si>
  <si>
    <t>Hella-Pagid</t>
  </si>
  <si>
    <t>Трос ручника Окт.01г.(диск.торм.) 1698мм BOSCH</t>
  </si>
  <si>
    <t>Трос ручника Окт.01г.(диск.торм.) 1698мм TRW</t>
  </si>
  <si>
    <t>1K0609721BB</t>
  </si>
  <si>
    <t>Трос ручника Окт.2(диск.торм.) 1445мм (ориг)</t>
  </si>
  <si>
    <t>6Q0609721J 6Q0609721N</t>
  </si>
  <si>
    <t>Трос ручника Фаб.(барабан)</t>
  </si>
  <si>
    <t>Трос ручника Фаб.(барабан) BOSCH</t>
  </si>
  <si>
    <t>Трос ручника Фаб.(барабан) RC</t>
  </si>
  <si>
    <t>RC</t>
  </si>
  <si>
    <t>6Q0609721L 6Q0609721G</t>
  </si>
  <si>
    <t>Трос ручника Фаб.(диск)</t>
  </si>
  <si>
    <t>6U0609721</t>
  </si>
  <si>
    <t>Трос ручника Фав.93&gt;Фел.(оригинал)</t>
  </si>
  <si>
    <t>Трос ручника Фав.93&gt;Фел.ATE</t>
  </si>
  <si>
    <t>Трос ручника Фав.93&gt;Фел.NK</t>
  </si>
  <si>
    <t>Трос ручника Фав.93&gt;Фел.TRW</t>
  </si>
  <si>
    <t>6U0957785</t>
  </si>
  <si>
    <t>Трос спидометра  FEL  1,3/1,6</t>
  </si>
  <si>
    <t>Трос спидометра  FEL  1,3/1,6 JP</t>
  </si>
  <si>
    <t>6U1721335</t>
  </si>
  <si>
    <t>Трос сцепления Фел.1,3 карб.,мономотороник,AEE</t>
  </si>
  <si>
    <t>6U0721335</t>
  </si>
  <si>
    <t xml:space="preserve">Трос сцепления Фел.1,3 карб.,мономотороник,AEE </t>
  </si>
  <si>
    <t xml:space="preserve">Трос сцепления Фел.1,3 карб.,мономотороник,AEE.NK </t>
  </si>
  <si>
    <t xml:space="preserve">Трос сцепления Фел.1,3 карб.,мономотороник,AEE.PIMAX </t>
  </si>
  <si>
    <t xml:space="preserve">PIMAX </t>
  </si>
  <si>
    <t>1K0201160BG</t>
  </si>
  <si>
    <t>Трубка бачка активатора(абсорбера)Окт.2./Superb.2./Yeti</t>
  </si>
  <si>
    <t>1J1820741Q 1J1820741K</t>
  </si>
  <si>
    <t>Трубка кондиционера Окт. от радиатора к испарителю тонкая ZZVF</t>
  </si>
  <si>
    <t>Трубка кондиционера Окт. от радиатора к испарителю тонкая RUEI</t>
  </si>
  <si>
    <t>1KD820743B 1KD820743G</t>
  </si>
  <si>
    <t>Трубка кондиционера Окт.2.1,4-2,0 от радиатора к испарителю толстая</t>
  </si>
  <si>
    <t>1KD820721</t>
  </si>
  <si>
    <t>Трубка кондиционера Окт.2.1,6 короткая</t>
  </si>
  <si>
    <t>1KD820743 1KD820743H</t>
  </si>
  <si>
    <t>Трубка кондиционера Окт.2.1,6 от радиатора к испарителю толстая</t>
  </si>
  <si>
    <t>1KD820741 1KD820741H</t>
  </si>
  <si>
    <t>Трубка кондиционера Окт.2.1,6 от радиатора к испарителю тонкая</t>
  </si>
  <si>
    <t>1KD820721A 1KD820721G</t>
  </si>
  <si>
    <t>Трубка кондиционера Окт.2.1,6-2,0 короткая</t>
  </si>
  <si>
    <t>1KD820741C</t>
  </si>
  <si>
    <t>Трубка кондиционера Окт.2.1,8 от радиатора к испарителю тонкая</t>
  </si>
  <si>
    <t>1J1820741Q</t>
  </si>
  <si>
    <t>Трубка кондиционера Окт.от радиатора к испарителю с датчиком тонкая</t>
  </si>
  <si>
    <t>06E121045R</t>
  </si>
  <si>
    <t>Трубка системы охлаждения Audi A6 (ориг.)</t>
  </si>
  <si>
    <t>04E121064S</t>
  </si>
  <si>
    <t>Трубка системы охлаждения Superb 3/VW. см.ЕТКА</t>
  </si>
  <si>
    <t>7P0121070AR</t>
  </si>
  <si>
    <t>Трубка системы охлаждения VW.Touareg (алюминевая вдоль двигателя спереди)(ориг.)</t>
  </si>
  <si>
    <t>06A121065DE</t>
  </si>
  <si>
    <t>Трубка системы охлаждения Окт./VW.BSE/BSF для АКПП (пластиковая вдоль двигателя спереди)(ориг.)</t>
  </si>
  <si>
    <t>06A121065DP</t>
  </si>
  <si>
    <t>Трубка системы охлаждения Окт./VW.BSE/BSF для мех.КПП (пластиковая вдоль двигателя спереди)(не ориг.)</t>
  </si>
  <si>
    <t>1K0121070CD</t>
  </si>
  <si>
    <t>Трубка системы охлаждения Окт.2./Superb.2./Yeti. 1,2 см.ЕТКА</t>
  </si>
  <si>
    <t>03F121215</t>
  </si>
  <si>
    <t>Трубка системы охлаждения Окт.2./Superb.2./Yeti. 1,2 см.ЕТКА(между кронштейном и масл радиатором)</t>
  </si>
  <si>
    <t>Трубка системы охлаждения Окт.2./Superb.2./Yeti. 1,2 см.ЕТКА(между кронштейном и масл радиатором)ELRING</t>
  </si>
  <si>
    <t>03C121070B</t>
  </si>
  <si>
    <t>Трубка системы охлаждения Окт.2./Superb.2./Yeti. CAXA/CAXC/CBZB см.ЕТКА</t>
  </si>
  <si>
    <t>06J121065F</t>
  </si>
  <si>
    <t>Трубка системы охлаждения Окт.2./Superb.2./Yeti. см.ЕТКА GATES</t>
  </si>
  <si>
    <t>Трубка системы охлаждения Окт.2./Superb.2./Yeti. см.ЕТКА</t>
  </si>
  <si>
    <t>1K0121070BD</t>
  </si>
  <si>
    <t>Трубка системы охлаждения Окт.2./Superb.2./Yeti. см.ЕТКА HEPU (железная)</t>
  </si>
  <si>
    <t>5Q0121070BR</t>
  </si>
  <si>
    <t>Трубка системы охлаждения Окт.5E-Karoq/Kodiaq/VW. 1,8-2,0l см.ЕТКА(от помпы к расширительному бачку)</t>
  </si>
  <si>
    <t>06H121131C 06H121131D</t>
  </si>
  <si>
    <t>Трубка системы охлаждения Окт.2./Superb.2./Yeti. см.ЕТКА(между помпой и масл радиатором)</t>
  </si>
  <si>
    <t>5Q1815101F</t>
  </si>
  <si>
    <t>Трубка системы охлаждения Окт.5E/VW (железная 2 шт. для автономного отопителя)(ориг.)</t>
  </si>
  <si>
    <t>06L121131</t>
  </si>
  <si>
    <t>Трубка системы охлаждения Окт.5E-/VW. см.ЕТКА(между помпой и масл радиатором)</t>
  </si>
  <si>
    <t>06A122481</t>
  </si>
  <si>
    <t>Трубка системы охлаждения Окт.AVU/BFQ (пластиковая вдоль двигателя спереди)(ориг.)</t>
  </si>
  <si>
    <t>Трубка системы охлаждения Окт.AVU/BFQ (пластиковая вдоль двигателя спереди)Patron</t>
  </si>
  <si>
    <t>Трубка системы охлаждения Окт.AVU/BFQ (пластиковая вдоль двигателя спереди)CGA</t>
  </si>
  <si>
    <t>Трубка системы охлаждения Окт.AVU/BFQ (пластиковая вдоль двигателя спереди)QF</t>
  </si>
  <si>
    <t>036121188B</t>
  </si>
  <si>
    <t>Трубка системы охлаждения Фаб./Roomst./VW (пластиковая вдоль коллектора)(ориг.)</t>
  </si>
  <si>
    <t>6Q0121065N</t>
  </si>
  <si>
    <t>Трубка системы охлаждения Фаб./Roomst./VW (пластиковый переходник к радиатору)(ориг.)</t>
  </si>
  <si>
    <t>Трубка системы охлаждения Фаб./Roomst./VW (пластиковый переходник к радиатору)Qartz</t>
  </si>
  <si>
    <t>Qartz</t>
  </si>
  <si>
    <t>6Y0121050A</t>
  </si>
  <si>
    <t>Трубка системы охлаждения Фаб.1,0 - 1,4</t>
  </si>
  <si>
    <t>6U0121050A</t>
  </si>
  <si>
    <t>Трубка системы охлаждения Фел. 1.3 инж.</t>
  </si>
  <si>
    <t>6U0121050</t>
  </si>
  <si>
    <t>Трубка системы охлаждения Фел. 1.3 карб.</t>
  </si>
  <si>
    <t>Трубка системы охлаждения Фел. 1.3 карб.(ориг.)</t>
  </si>
  <si>
    <t>1J0201293P</t>
  </si>
  <si>
    <t>Трубка топливная Окт./Roomst.от бензонасоса к топл.фильтру</t>
  </si>
  <si>
    <t>Трубка топливная Окт./Roomst.от бензонасоса к топл.фильтру CGA</t>
  </si>
  <si>
    <t>Трубка топливная Окт./Roomst.от бензонасоса к топл.фильтру ZZVF</t>
  </si>
  <si>
    <t>6R0200059C 6Q0200059B</t>
  </si>
  <si>
    <t>Трубка топливная Фаб./Фаб.2.(к-т напорная + воздушная) PULLMAN</t>
  </si>
  <si>
    <t>6Q0201293C</t>
  </si>
  <si>
    <t>Трубка топливная Фаб./Фаб.2.(напорная от бака к фильтру)</t>
  </si>
  <si>
    <t>6Q0201294C</t>
  </si>
  <si>
    <t>Трубка топливная Фаб./Фаб.2.(обратка от фильтра в бак)</t>
  </si>
  <si>
    <t>6U0201353F</t>
  </si>
  <si>
    <t>Трубка топливная Фел.1,3карб.обратка</t>
  </si>
  <si>
    <t>6U0201363C</t>
  </si>
  <si>
    <t>Трубка топливная Фел.1,3карб.прямая</t>
  </si>
  <si>
    <t>6U0837159A</t>
  </si>
  <si>
    <t>Тяга замка двери Фел. (от личинки к замку)</t>
  </si>
  <si>
    <t>6Y0823463</t>
  </si>
  <si>
    <t>Тяга замка капота Фаб.</t>
  </si>
  <si>
    <t>6Y0823463A</t>
  </si>
  <si>
    <t>Тяга замка капота Фаб.05г.-</t>
  </si>
  <si>
    <t>Тяга замка капота Фаб.05г.-(не ориг.)</t>
  </si>
  <si>
    <t>6U0823657</t>
  </si>
  <si>
    <t>Тяга замка капота Фел.98</t>
  </si>
  <si>
    <t>6U0711023</t>
  </si>
  <si>
    <t>Тяга КПП (кулиса)в сборе.</t>
  </si>
  <si>
    <t>Тяга КПП (кулиса)в сборе.(не ориг.)</t>
  </si>
  <si>
    <t>007506550</t>
  </si>
  <si>
    <t>Тяга КПП (кулиса)в сборе.(старого образца)</t>
  </si>
  <si>
    <t>6U0711151A</t>
  </si>
  <si>
    <t>Тяга КПП (кулиса)ковш</t>
  </si>
  <si>
    <t>Тяга КПП (кулиса)ковш.(ориг.)</t>
  </si>
  <si>
    <t>007506547</t>
  </si>
  <si>
    <t>Тяга КПП (кулиса)ковш.(ориг.)(старого образца)</t>
  </si>
  <si>
    <t>1J0711803C</t>
  </si>
  <si>
    <t>Тяга КПП Окт.(длинная)FEBI</t>
  </si>
  <si>
    <t>Тяга КПП Окт.(длинная)HANS PRIES</t>
  </si>
  <si>
    <t>Тяга КПП Окт.(длинная)JP</t>
  </si>
  <si>
    <t>1J0711596E</t>
  </si>
  <si>
    <t>Тяга КПП Окт.(короткая)</t>
  </si>
  <si>
    <t>Тяга КПП Окт.(короткая)FEBI</t>
  </si>
  <si>
    <t>Тяга КПП Окт.(короткая)HP</t>
  </si>
  <si>
    <t>4H0422810 4H0422810A 8J0422810</t>
  </si>
  <si>
    <t>Тяга рулевая Audi.A4/A5/Q5 TRW</t>
  </si>
  <si>
    <t>8N0422803 8N0422803A 8N0422803C</t>
  </si>
  <si>
    <t>Тяга рулевая Audi.TT в сб.(с нак.) лев.RTS(испания)</t>
  </si>
  <si>
    <t>8N0422804 8N0422804A 8N0422804C</t>
  </si>
  <si>
    <t>Тяга рулевая Audi.TTв сб.(с нак.) лев.RTS(испания)</t>
  </si>
  <si>
    <t>4B0419801M 4B0419801E 4B0419801B 8E0419801J 4D0422821A</t>
  </si>
  <si>
    <t>Тяга рулевая Superb.WV.Audi. FAG</t>
  </si>
  <si>
    <t>Тяга рулевая Superb.WV.Audi. FEBI</t>
  </si>
  <si>
    <t>1J0422803B/4B</t>
  </si>
  <si>
    <t>Тяга рулевая Окт.(для дл.нак.) лев./прав.LEMFORDER</t>
  </si>
  <si>
    <t>1K0423810A</t>
  </si>
  <si>
    <t>Тяга рулевая Окт.2. (не ориг.)</t>
  </si>
  <si>
    <t>Тяга рулевая Окт.2. DELPHI</t>
  </si>
  <si>
    <t>Тяга рулевая Окт.2. FEBI</t>
  </si>
  <si>
    <t>Тяга рулевая Окт.2. PROFIT</t>
  </si>
  <si>
    <t>Тяга рулевая Окт.2. RTS</t>
  </si>
  <si>
    <t>Тяга рулевая Окт.2. RUVILLE</t>
  </si>
  <si>
    <t>Тяга рулевая Окт.2. TRW</t>
  </si>
  <si>
    <t>Тяга рулевая Окт.2./Окт.5E-.MONROE</t>
  </si>
  <si>
    <t>Тяга рулевая Окт.2./Окт.5E-.NK</t>
  </si>
  <si>
    <t>1J0422803A</t>
  </si>
  <si>
    <t>Тяга рулевая Окт.в сб. (кор.нак.) лев.</t>
  </si>
  <si>
    <t>Тяга рулевая Окт.в сб. (кор.нак.) лев.MOOG</t>
  </si>
  <si>
    <t>1J0422804A</t>
  </si>
  <si>
    <t>Тяга рулевая Окт.в сб. (кор.нак.) прав.</t>
  </si>
  <si>
    <t>1J0422803B</t>
  </si>
  <si>
    <t>Тяга рулевая Окт.в сб.(дл.нак.) лев.(MOOG)</t>
  </si>
  <si>
    <t>Тяга рулевая Окт.в сб.(дл.нак.) лев.FEBI</t>
  </si>
  <si>
    <t>Тяга рулевая Окт.в сб.(дл.нак.) лев.HANS PRIES</t>
  </si>
  <si>
    <t>Тяга рулевая Окт.в сб.(дл.нак.) лев.RTS(испания)</t>
  </si>
  <si>
    <t>1J0422804B</t>
  </si>
  <si>
    <t>Тяга рулевая Окт.в сб.(дл.нак.) прав.(MOOG)</t>
  </si>
  <si>
    <t>Тяга рулевая Окт.в сб.(дл.нак.) прав.FEBI</t>
  </si>
  <si>
    <t>Тяга рулевая Окт.в сб.(дл.нак.) прав.HANS PRIES</t>
  </si>
  <si>
    <t>Тяга рулевая Окт.в сб.(дл.нак.) прав.RTS(испания)</t>
  </si>
  <si>
    <t>6Q0423810C</t>
  </si>
  <si>
    <t>Тяга рулевая Фаб.(с Гур.)(для SMI-KOYO) LEMFORDER</t>
  </si>
  <si>
    <t>Тяга рулевая Фаб.(с Гур.)(для SMI-KOYO) RTS</t>
  </si>
  <si>
    <t>6Q0423810</t>
  </si>
  <si>
    <t>Тяга рулевая Фаб.(с Гур.)(для TRW) OPTIMAL</t>
  </si>
  <si>
    <t>Тяга рулевая Фаб.(с Гур.)(для TRW) RUVILLE</t>
  </si>
  <si>
    <t>6C0423810C 6С0423810B</t>
  </si>
  <si>
    <t>Тяга рулевая Фаб./Rapid/WV.Polo с 10г.(с Гур.) (ориг.) см ETKA</t>
  </si>
  <si>
    <t>Тяга рулевая Фаб./Rapid/WV.Polo с 10г.(с Гур.) NK см ETKA</t>
  </si>
  <si>
    <t>Тяга рулевая Фаб./Rapid/WV.Polo с 10г.(с Гур.) RTS см ETKA</t>
  </si>
  <si>
    <t>6RD423810 6RU423810</t>
  </si>
  <si>
    <t>Тяга рулевая Фаб./Rapid/WV.Polo с 10г.(с Гур.)(для SMI-KOYO) (ориг.)182,7мм</t>
  </si>
  <si>
    <t>Тяга рулевая Фаб./Rapid/WV.Polo с 10г.(с Гур.)(для SMI-KOYO) Borsehung182,7мм</t>
  </si>
  <si>
    <t>6Q0419804B</t>
  </si>
  <si>
    <t>Тяга рулевая Фаб.левая (без Гура.)</t>
  </si>
  <si>
    <t>6Q0423803G</t>
  </si>
  <si>
    <t>Тяга рулевая Фаб.левая с наконечником (с Гур.)(для SMI-KOYO) CZ</t>
  </si>
  <si>
    <t>Тяга рулевая Фаб.левая с наконечником (с Гур.)(для SMI-KOYO) VIKA</t>
  </si>
  <si>
    <t>6Q0423803B/E</t>
  </si>
  <si>
    <t>Тяга рулевая Фаб.левая с наконечником (с Гур.)FEBI</t>
  </si>
  <si>
    <t>6Q0423803P/B/E</t>
  </si>
  <si>
    <t>Тяга рулевая Фаб.левая с наконечником (с Гур.)RTS(испания)</t>
  </si>
  <si>
    <t>Тяга рулевая Фаб.левая с наконечником (с Гур.)STELLOX</t>
  </si>
  <si>
    <t>Тяга рулевая Фаб.левая с наконечником (с Гур.)TRW</t>
  </si>
  <si>
    <t>6Q0423804G</t>
  </si>
  <si>
    <t>Тяга рулевая Фаб.правая с наконечником (с Гур.)(для SMI-KOYO) RTS</t>
  </si>
  <si>
    <t>Тяга рулевая Фаб.правая с наконечником (с Гур.)(для SMI-KOYO) VIKA</t>
  </si>
  <si>
    <t>6Q0423804B/E</t>
  </si>
  <si>
    <t>Тяга рулевая Фаб.правая с наконечником (с Гур.)FEBI</t>
  </si>
  <si>
    <t>6Q0423804P/B/E</t>
  </si>
  <si>
    <t>Тяга рулевая Фаб.правая с наконечником (с Гур.)RTS(испания)</t>
  </si>
  <si>
    <t>Тяга рулевая Фаб.правая с наконечником (с Гур.)STELLOX</t>
  </si>
  <si>
    <t>Тяга рулевая Фаб.правая с наконечником (с Гур.)TRW</t>
  </si>
  <si>
    <t>007350278N</t>
  </si>
  <si>
    <t>Тяга рулевая Фел.(ориг.)</t>
  </si>
  <si>
    <t>6U0422807</t>
  </si>
  <si>
    <t>Тяга рулевая Фел.c г/у</t>
  </si>
  <si>
    <t>Тяга рулевая Фел.c г/у TRW</t>
  </si>
  <si>
    <t>Тяга рулевая Фел.RTS</t>
  </si>
  <si>
    <t>Тяга рулевая Фел.RUVILLE</t>
  </si>
  <si>
    <t>Тяга рулевая Фел.STARMANN</t>
  </si>
  <si>
    <t>Тяга рулевая Фел.STELLOX</t>
  </si>
  <si>
    <t>Тяга рулевая Фел.не ориг.</t>
  </si>
  <si>
    <t>5J0955325</t>
  </si>
  <si>
    <t>Тяга трапеции стеклоочист. Фаб.2./Roomst.лев.(для Valio)</t>
  </si>
  <si>
    <t>5J0955326</t>
  </si>
  <si>
    <t>Тяга трапеции стеклоочист. Фаб.2./Roomst.прав.(для Valio)</t>
  </si>
  <si>
    <t>5J0955326B 5J0955326A</t>
  </si>
  <si>
    <t>Тяга трапеции стеклоочист. Фаб.2./Roomst.прав.)см ЕТКА</t>
  </si>
  <si>
    <t>1J0955325A</t>
  </si>
  <si>
    <t>Тяга трапеции стеклоочистителя Окт.</t>
  </si>
  <si>
    <t>5J0955659</t>
  </si>
  <si>
    <t>Уголок от моторчика бачка омывателя к шлангу Окт/Фаб (разборный для гофрированной трубки)</t>
  </si>
  <si>
    <t>1J0955665C</t>
  </si>
  <si>
    <t>Уголок от моторчика бачка омывателя к шлангу Окт/Фаб</t>
  </si>
  <si>
    <t>Уголок от моторчика бачка омывателя к шлангу Окт/Фаб SOLLO</t>
  </si>
  <si>
    <t>1J0955665E</t>
  </si>
  <si>
    <t>Уголок от форсунки омывателя фары к шлангу Окт/Окт.2./Фаб/Фаб.2./Superb.2./Yeti</t>
  </si>
  <si>
    <t>Уголок от форсунки омывателя фары к шлангу Окт/Окт.2./Фаб/Фаб.2./Superb.2./Yeti Sollo</t>
  </si>
  <si>
    <t>1J0955875C</t>
  </si>
  <si>
    <t>Уголок от форсунки омывателя фары к шлангу Окт/Окт.2./Фаб/Фаб.2./Superb.2./Yeti см ETKA</t>
  </si>
  <si>
    <t>015443340</t>
  </si>
  <si>
    <t>Уголок полки багажника Фел.</t>
  </si>
  <si>
    <t>Удалитель герметика VR</t>
  </si>
  <si>
    <t>3B0953049C</t>
  </si>
  <si>
    <t>Указатель пов.WV Passat B5.лев. белый(тайвань)</t>
  </si>
  <si>
    <t>3C0953041L 3C0953041H 3C0953041E</t>
  </si>
  <si>
    <t>Указатель пов.WV Passat B6.лев.в бампер белый(тайвань)</t>
  </si>
  <si>
    <t>3C0953042L 3C0953042H 3C0953042E</t>
  </si>
  <si>
    <t>Указатель пов.WV Passat B6.прав.в бампер белый(тайвань)</t>
  </si>
  <si>
    <t>3C8953041</t>
  </si>
  <si>
    <t>Указатель пов.WV Passat CC с 09г.лев.в бампер белый(ориг.)</t>
  </si>
  <si>
    <t>Указатель пов.WV Passat CC с 09г.лев.в бампер белый(тайвань)</t>
  </si>
  <si>
    <t>3C8953042</t>
  </si>
  <si>
    <t>Указатель пов.WV Passat CC с 09г.прав.в бампер белый(тайвань)</t>
  </si>
  <si>
    <t>1U0953155C</t>
  </si>
  <si>
    <t>Указатель пов.Окт.01лев.</t>
  </si>
  <si>
    <t>1U0953155C/D</t>
  </si>
  <si>
    <t>Указатель пов.Окт.01лев.(тайвань)</t>
  </si>
  <si>
    <t>1U0953156C</t>
  </si>
  <si>
    <t>Указатель пов.Окт.01прав.</t>
  </si>
  <si>
    <t>1U0953156D 1U0953156C</t>
  </si>
  <si>
    <t>Указатель пов.Окт.01прав.(тайвань)</t>
  </si>
  <si>
    <t>1U0953155</t>
  </si>
  <si>
    <t>Указатель пов.Окт.лев.до 00г</t>
  </si>
  <si>
    <t>Указатель пов.Окт.лев.до 00г.(тайвань)</t>
  </si>
  <si>
    <t>1U0953156</t>
  </si>
  <si>
    <t>Указатель пов.Окт.прав.до 00г.</t>
  </si>
  <si>
    <t>Указатель пов.Окт.прав.до 00г.(тайвань)</t>
  </si>
  <si>
    <t>6U0953041A</t>
  </si>
  <si>
    <t>Указатель пов.Фел.лев.</t>
  </si>
  <si>
    <t>Указатель пов.Фел.лев.HELLA</t>
  </si>
  <si>
    <t>6U0953042A</t>
  </si>
  <si>
    <t>Указатель пов.Фел.прав.</t>
  </si>
  <si>
    <t>Указатель пов.Фел.прав.HELLA</t>
  </si>
  <si>
    <t>6RU827705B</t>
  </si>
  <si>
    <t>Уплотн. 5-й двери WV Polo.</t>
  </si>
  <si>
    <t>1Z5827705A</t>
  </si>
  <si>
    <t>Уплотн. 5-й двери Окт.2.</t>
  </si>
  <si>
    <t>5J6827705C</t>
  </si>
  <si>
    <t>Уплотн. 5-й двери Фаб.2.</t>
  </si>
  <si>
    <t>6U0827705E</t>
  </si>
  <si>
    <t>Уплотн. 5-й двери Фел.</t>
  </si>
  <si>
    <t>3Q0919133</t>
  </si>
  <si>
    <t>Уплотн. Датчика парковки</t>
  </si>
  <si>
    <t>1Z0837697D</t>
  </si>
  <si>
    <t>Уплотн. двери Окт.2 пер.лев.</t>
  </si>
  <si>
    <t>1Z0837698D</t>
  </si>
  <si>
    <t>Уплотн. двери Окт.2 пер.прав.</t>
  </si>
  <si>
    <t>5E0823735A 5E0823736 5E0823735</t>
  </si>
  <si>
    <t>Уплотн. капота Окт.5E-. лев./прав.</t>
  </si>
  <si>
    <t>5E0823707C 5E0823707 5E0823708</t>
  </si>
  <si>
    <t>5E0823707D</t>
  </si>
  <si>
    <t>Уплотн. капота Окт.5E-. лев./прав. с 18-г.</t>
  </si>
  <si>
    <t>1Z5839698D</t>
  </si>
  <si>
    <t>Уплотн.двери Окт.2.х/б.задней прав.</t>
  </si>
  <si>
    <t>047103487</t>
  </si>
  <si>
    <t>Уплотн.крышки маслозал.горл.Фел.</t>
  </si>
  <si>
    <t>6U0845121</t>
  </si>
  <si>
    <t>Уплотн.лоб.стекла Фав.Фел.</t>
  </si>
  <si>
    <t>1U6823723</t>
  </si>
  <si>
    <t>Уплотн.моторного отсека Окт.</t>
  </si>
  <si>
    <t>1Z0823723A</t>
  </si>
  <si>
    <t>Уплотн.моторного отсека Окт.2.</t>
  </si>
  <si>
    <t>6Y0823737B</t>
  </si>
  <si>
    <t>Уплотн.моторного отсека Фаб.</t>
  </si>
  <si>
    <t>1U6810957B</t>
  </si>
  <si>
    <t>Уплотн.проема дверей лев. Окт.(по верху стойки)</t>
  </si>
  <si>
    <t>6Y6810957B</t>
  </si>
  <si>
    <t>Уплотн.проема дверей лев. Фаб.(по верху стойки)</t>
  </si>
  <si>
    <t>1U6810958B</t>
  </si>
  <si>
    <t>Уплотн.проема дверей прав. Окт.(по верху стойки)</t>
  </si>
  <si>
    <t>6Y6810958B</t>
  </si>
  <si>
    <t>Уплотн.проема дверей прав. Фаб.(по верху стойки)</t>
  </si>
  <si>
    <t>1U4867365E LUJ</t>
  </si>
  <si>
    <t>Уплотн.проема двери водителя Окт.</t>
  </si>
  <si>
    <t>1U4867367E LUJ</t>
  </si>
  <si>
    <t>Уплотн.проема двери задней Окт.</t>
  </si>
  <si>
    <t>3T5827705A</t>
  </si>
  <si>
    <t>Уплотн.стекла 5-й двери Superb.2.</t>
  </si>
  <si>
    <t>6U0845521</t>
  </si>
  <si>
    <t>Уплотн.стекла 5-й двери Фел.</t>
  </si>
  <si>
    <t>5J7839477A</t>
  </si>
  <si>
    <t>Уплотн.стекла заней лев.двери Roomst.</t>
  </si>
  <si>
    <t>1U4839431B</t>
  </si>
  <si>
    <t>Уплотн.стекла заней лев.двери Окт.</t>
  </si>
  <si>
    <t>6Y0839477A</t>
  </si>
  <si>
    <t>Уплотн.стекла заней лев.двери Фаб..</t>
  </si>
  <si>
    <t>5J7839478A</t>
  </si>
  <si>
    <t>Уплотн.стекла заней прав.двери Roomst.</t>
  </si>
  <si>
    <t>1U4839432B</t>
  </si>
  <si>
    <t>Уплотн.стекла заней прав.двери Окт.</t>
  </si>
  <si>
    <t>6Y0839478A</t>
  </si>
  <si>
    <t>Уплотн.стекла заней прав.двери Фаб..</t>
  </si>
  <si>
    <t>1U4837477A</t>
  </si>
  <si>
    <t>Уплотн.стекла передней лев.двери Окт.</t>
  </si>
  <si>
    <t>6Y0837477A</t>
  </si>
  <si>
    <t>Уплотн.стекла передней лев.двери Фаб..</t>
  </si>
  <si>
    <t>5J0837431G</t>
  </si>
  <si>
    <t>Уплотн.стекла передней лев.двери Фаб.2.</t>
  </si>
  <si>
    <t>5J0837479</t>
  </si>
  <si>
    <t>Уплотн.стекла передней лев.двери Фаб.2.внутри</t>
  </si>
  <si>
    <t>5J0837477A</t>
  </si>
  <si>
    <t>Уплотн.стекла передней лев.двери Фаб.2.с наружи</t>
  </si>
  <si>
    <t>5J0837478A</t>
  </si>
  <si>
    <t>Уплотн.стекла передней прав.двери Фаб.2.с наружи</t>
  </si>
  <si>
    <t>1U4837478A</t>
  </si>
  <si>
    <t>Уплотн.стекла передней прав.двери Окт.</t>
  </si>
  <si>
    <t>6Y0837478A</t>
  </si>
  <si>
    <t>Уплотн.стекла передней прав.двери Фаб..</t>
  </si>
  <si>
    <t>03F103638</t>
  </si>
  <si>
    <t>Уплотнительная втулка клапана вакуумника  Окт.2.Yeti/VW. VAG</t>
  </si>
  <si>
    <t>0A2311091A</t>
  </si>
  <si>
    <t>Уплотнительное кольцо первичного вала Superb/Audi A4 VAG</t>
  </si>
  <si>
    <t>059103631D</t>
  </si>
  <si>
    <t>Уплотнительное кольцо болта клапанной крышки Окт.2./Окт 5Е-/Kodiaq 1,6D - 2,0DVAG</t>
  </si>
  <si>
    <t>06B103831H</t>
  </si>
  <si>
    <t>Уплотнительное кольцо болта клапанной крышки BFQ/BSE/BSF (к-т 10 шт)ROSTECO</t>
  </si>
  <si>
    <t>06A906445</t>
  </si>
  <si>
    <t>Уплотнительное кольцо датчика к/в и р/вала Окт.2./Фаб.2./Superb.2./Yeti 17x2</t>
  </si>
  <si>
    <t>1T0919133C</t>
  </si>
  <si>
    <t>Уплотнительное кольцо датчика парковки Окт.2./Фаб.2./Superb.2./Yeti</t>
  </si>
  <si>
    <t>N  90903201</t>
  </si>
  <si>
    <t>Уплотнительное кольцо к/в для болта шкива 19x2 Окт.2./Фаб.2./Superb.2./Yeti/VW</t>
  </si>
  <si>
    <t>WHT007212 WHT007212B N  91000101</t>
  </si>
  <si>
    <t>Уплотнительное кольцо кронштейна распредвалов Окт.5E.Окт.2./Фаб.2./Superb.2/Yeti/VW</t>
  </si>
  <si>
    <t>WHT007568</t>
  </si>
  <si>
    <t>Уплотнительное кольцо крышки распредвала 1,4t Окт.5E./Rapid/Kodiaq/VW</t>
  </si>
  <si>
    <t>N  90613201</t>
  </si>
  <si>
    <t>Уплотнительное кольцо масляного сепаратора BTS/BLF 18x2,5</t>
  </si>
  <si>
    <t>036103677</t>
  </si>
  <si>
    <t>Уплотнительное кольцо масляного сепаратора (маленькая)</t>
  </si>
  <si>
    <t>N  90617501</t>
  </si>
  <si>
    <t>Уплотнительное кольцо масляного сепаратора 60х14 Окт./Фел.1,6АЕЕ</t>
  </si>
  <si>
    <t>WHT005184</t>
  </si>
  <si>
    <t xml:space="preserve">Уплотнительное кольцо ТНВД  31x2 VAG </t>
  </si>
  <si>
    <t>06A906145 035906149A</t>
  </si>
  <si>
    <t>Уплотнительное кольцо топливной форсунки Фаб./Окт/VW</t>
  </si>
  <si>
    <t>Уплотнительное кольцо топливной форсунки Фаб./Окт/VW REINZ</t>
  </si>
  <si>
    <t>04L103070A</t>
  </si>
  <si>
    <t>Уплотнительное кольцо топливной форсунки (в клапанную крышку) Окт.2/Окт.5E-/Karoq/Kodiaq/VW 1,6D - 2,0D ELRING</t>
  </si>
  <si>
    <t>N  90067202</t>
  </si>
  <si>
    <t>Уплотнительное кольцо трубки маслопровода Окт.5E-/Karoq/Kodiaq/VW 9,5х2,5 VAG</t>
  </si>
  <si>
    <t>WHT006113</t>
  </si>
  <si>
    <t>Уплотнительное кольцо трубки обратного маслопровода Окт.5E-/Karoq/Kodiaq/VW 15х1,8 VAG</t>
  </si>
  <si>
    <t>WHT005558</t>
  </si>
  <si>
    <t>Уплотнительное кольцо трубки охлаждения Окт.5E-/Karoq/Kodiaq/VW 14,5х2 VAG</t>
  </si>
  <si>
    <t>WHT006114</t>
  </si>
  <si>
    <t>Уплотнительное кольцо трубки охлаждения Окт.5E-/Karoq/Kodiaq/VW 15х2 VAG</t>
  </si>
  <si>
    <t>N  90303801</t>
  </si>
  <si>
    <t>Уплотнительное кольцо трубки маслопровода или шланга омывателя фар Окт.2-/Superb/YetiVW 15х2 VAG</t>
  </si>
  <si>
    <t>N  91020001 06E103697K 06E103697AE</t>
  </si>
  <si>
    <t>Уплотнительное кольцо электромагнитного клапана (высоты подьема клапана распредвала) Окт.5E-/Karoq/Kodiaq/VW 1,8/2,0 17,3х1,5 VAG</t>
  </si>
  <si>
    <t>5JA823363B</t>
  </si>
  <si>
    <t>Упор капота Rapid</t>
  </si>
  <si>
    <t>1Z0823361</t>
  </si>
  <si>
    <t>Упор капота Окт.2</t>
  </si>
  <si>
    <t>6Y0823363B</t>
  </si>
  <si>
    <t>Упор капота Фаб.</t>
  </si>
  <si>
    <t>5J0823361</t>
  </si>
  <si>
    <t>Упор капота Фаб.2/Roomst</t>
  </si>
  <si>
    <t>Упор капота(манжета) Фаб./Окт./Yeti</t>
  </si>
  <si>
    <t>3U0823493</t>
  </si>
  <si>
    <t>Упор капота(отбойник) Окт.2</t>
  </si>
  <si>
    <t>02A141777B</t>
  </si>
  <si>
    <t>Упор рычага сцепления Фаб./Окт./Roomst/Superb.(метал)</t>
  </si>
  <si>
    <t>Упор рычага сцепления Фаб./Окт./Roomst/Superb.(метал) ACQ</t>
  </si>
  <si>
    <t>002141777</t>
  </si>
  <si>
    <t>Упор рычага сцепления Фаб.1,0/1,4/Окт.AMD(пластик)</t>
  </si>
  <si>
    <t>3T5807251</t>
  </si>
  <si>
    <t>Усилитель бампера задн.Superb.2.(пенопласт)(ориг.)</t>
  </si>
  <si>
    <t>6RU807251</t>
  </si>
  <si>
    <t>Усилитель бампера задн.VW Polo(пенопласт)</t>
  </si>
  <si>
    <t>1U6807305B</t>
  </si>
  <si>
    <t>Усилитель бампера задн.Окт.</t>
  </si>
  <si>
    <t>565807093</t>
  </si>
  <si>
    <t>Усилитель бампера пер.Kodiaq.(нижняя часть)(ориг.)</t>
  </si>
  <si>
    <t>6RU807109A</t>
  </si>
  <si>
    <t>Усилитель бампера пер.Rapid/WV Polo с 10г.(ориг.)</t>
  </si>
  <si>
    <t>3U0807109A</t>
  </si>
  <si>
    <t>Усилитель бампера пер.Superb.(ориг.)</t>
  </si>
  <si>
    <t>2H0807094B</t>
  </si>
  <si>
    <t>Усилитель бампера пер.VW Amarok.(пенопласт)(ориг.)</t>
  </si>
  <si>
    <t>5NA807248K</t>
  </si>
  <si>
    <t>Усилитель бампера пер.VW Tiguan.16-(пенопласт)(ориг.)</t>
  </si>
  <si>
    <t>1K5807109A 1K5807109B 1K5807109E</t>
  </si>
  <si>
    <t>Усилитель бампера пер.WV Jetta с 05г./Golf.5(не ориг.)</t>
  </si>
  <si>
    <t>5C6807109A</t>
  </si>
  <si>
    <t>Усилитель бампера пер.WV Jetta с 11г.(не ориг.)</t>
  </si>
  <si>
    <t>5C6807109B</t>
  </si>
  <si>
    <t>5L0807248</t>
  </si>
  <si>
    <t>Усилитель бампера пер.Yeti(пенопласт)</t>
  </si>
  <si>
    <t>1U0805551C</t>
  </si>
  <si>
    <t>Усилитель бампера пер.Окт. 01г.(ориг.)</t>
  </si>
  <si>
    <t>Усилитель бампера пер.Окт. 01г.(тайвань)</t>
  </si>
  <si>
    <t>Усилитель бампера пер.Окт. 01г.POLCAR</t>
  </si>
  <si>
    <t>1Z0807109</t>
  </si>
  <si>
    <t>Усилитель бампера пер.Окт.2.(ориг.)</t>
  </si>
  <si>
    <t>Усилитель бампера пер.Окт.2.(Тайвань)</t>
  </si>
  <si>
    <t>5E0807248</t>
  </si>
  <si>
    <t>Усилитель бампера пер.Окт.5E-.(пенопласт)(ориг.)</t>
  </si>
  <si>
    <t>5E0807109F</t>
  </si>
  <si>
    <t>Усилитель бампера пер.Окт.5E.с 18г.(ориг.)</t>
  </si>
  <si>
    <t>5E0807248D</t>
  </si>
  <si>
    <t>Усилитель бампера пер.Окт.5E.с 18г.(пенопласт)(ориг.)</t>
  </si>
  <si>
    <t>1U0805551A</t>
  </si>
  <si>
    <t>Усилитель бампера пер.Окт.96 - 00г.(ориг.)</t>
  </si>
  <si>
    <t>1U0805551B</t>
  </si>
  <si>
    <t>Усилитель бампера пер.Окт.96 - 00г.(тайвань)</t>
  </si>
  <si>
    <t>6Y0807109A</t>
  </si>
  <si>
    <t>Усилитель бампера пер.Фаб.</t>
  </si>
  <si>
    <t>5J0807109A 5J0807109B</t>
  </si>
  <si>
    <t>Усилитель бампера пер.Фаб.2./Roomst. (тайвань)</t>
  </si>
  <si>
    <t>5J0807109C 5J0807109D</t>
  </si>
  <si>
    <t>Усилитель бампера пер.Фаб.2./Roomst.с 2010г. (не ориг.)</t>
  </si>
  <si>
    <t>Усилитель бампера пер.Фаб.2./Roomst.с 2010г. (ориг.)</t>
  </si>
  <si>
    <t>6U0807913B</t>
  </si>
  <si>
    <t>Усилитель бампера пер.Фел.97</t>
  </si>
  <si>
    <t>6U0807913C</t>
  </si>
  <si>
    <t>Усилитель бампера пер.Фел.98</t>
  </si>
  <si>
    <t>5J7813482A</t>
  </si>
  <si>
    <t>Усилитель для канала уплотнения Romster прав.(где рамка фонаря и задняя панель)</t>
  </si>
  <si>
    <t>5J9813481</t>
  </si>
  <si>
    <t>Усилитель для канала уплотнения Фаб.2.комби лев.(где рамка фонаря и задняя панель)</t>
  </si>
  <si>
    <t>5J9813482</t>
  </si>
  <si>
    <t>Усилитель для канала уплотнения Фаб.2.комби прав.(где рамка фонаря и задняя панель)</t>
  </si>
  <si>
    <t>1Z0853480A</t>
  </si>
  <si>
    <t>Усилитель капота Окт.2.для облицовки</t>
  </si>
  <si>
    <t>Усилитель капота Окт.2.для облицовки MV-Parts</t>
  </si>
  <si>
    <t>MV-Parts</t>
  </si>
  <si>
    <t>Усилитель капота Окт.2.для облицовки SAT</t>
  </si>
  <si>
    <t>5JB941017</t>
  </si>
  <si>
    <t>Фара Rapid. в сб.лев.</t>
  </si>
  <si>
    <t>Фара Rapid. в сб.лев. не ориг.</t>
  </si>
  <si>
    <t>5JB941018</t>
  </si>
  <si>
    <t>Фара Rapid. в сб.прав. не ориг.</t>
  </si>
  <si>
    <t>3U1941017H 3U1941017R 3U1941017J 3U1941017S</t>
  </si>
  <si>
    <t>Фара Superb с 02-07г. в сб.лев.(с п/т)Тайвань</t>
  </si>
  <si>
    <t>3U1941018H 3U1941018R 3U1941018J 3U1941018S</t>
  </si>
  <si>
    <t>Фара Superb с 02-07г. в сб.прав.(с п/т)Тайвань</t>
  </si>
  <si>
    <t>3T1941017C 3T1941017</t>
  </si>
  <si>
    <t>Фара Superb.2. с 08г. в сб.лев.Тайвань</t>
  </si>
  <si>
    <t>3T1941017A</t>
  </si>
  <si>
    <t>Фара Superb.2. с 08г. в сб.лев.Тайвань(без надписи)</t>
  </si>
  <si>
    <t>3T1941018</t>
  </si>
  <si>
    <t>Фара Superb.2. с 08г. в сб.прав.Тайвань</t>
  </si>
  <si>
    <t>3T1941018A</t>
  </si>
  <si>
    <t>Фара Superb.2. с 08г. в сб.прав.Тайвань(без надписи)</t>
  </si>
  <si>
    <t>1K6941005P</t>
  </si>
  <si>
    <t>Фара VW Jetta с 05г. в сб.лев.(тайвань)</t>
  </si>
  <si>
    <t>1K6941006P</t>
  </si>
  <si>
    <t>Фара VW Jetta с 05г. в сб.прав.(тайвань)</t>
  </si>
  <si>
    <t>5C7941006H</t>
  </si>
  <si>
    <t>Фара VW Jetta с 11г. в сб.прав.SOLLO</t>
  </si>
  <si>
    <t>5C7941005H</t>
  </si>
  <si>
    <t>Фара VW Jetta с 15г. в сб.лев.</t>
  </si>
  <si>
    <t>6RU941015</t>
  </si>
  <si>
    <t>Фара VW Polo с 10г. в сб.лев.VW</t>
  </si>
  <si>
    <t>Фара VW Polo с 10г. в сб.лев.ориг.</t>
  </si>
  <si>
    <t>6RU941016</t>
  </si>
  <si>
    <t>Фара VW Polo с 10г. в сб.прав.VW</t>
  </si>
  <si>
    <t>Фара VW Polo с 10г. в сб.прав.ориг.</t>
  </si>
  <si>
    <t>6Q1941008AT 6Q1941008AR</t>
  </si>
  <si>
    <t>Фара VW Polo х/б с 05г. в сб.прав.DEPO</t>
  </si>
  <si>
    <t>DEPO</t>
  </si>
  <si>
    <t>6R1941008E 6R1941008F</t>
  </si>
  <si>
    <t>Фара VW Polo х/б с 09г. в сб.прав.HELLA</t>
  </si>
  <si>
    <t>5L1941018A</t>
  </si>
  <si>
    <t>Фара Yeti. в сб.прав.ориг.</t>
  </si>
  <si>
    <t>1Z0941067</t>
  </si>
  <si>
    <t>Фара дневного света Окт.2.RS 1Z9 лев.</t>
  </si>
  <si>
    <t>1U1941017C</t>
  </si>
  <si>
    <t>Фара Окт.01 в сб.лев.(без п/т)Тайвань</t>
  </si>
  <si>
    <t>1U1941017P</t>
  </si>
  <si>
    <t>Фара Окт.01 в сб.лев.(с п/т)</t>
  </si>
  <si>
    <t>Фара Окт.01 в сб.лев.(с п/т)(с корректором)TYC Тайвань</t>
  </si>
  <si>
    <t>Фара Окт.01 в сб.лев.(с п/т)(с корректором)Тайвань</t>
  </si>
  <si>
    <t>Фара Окт.01 в сб.лев.(с п/т)HELLA</t>
  </si>
  <si>
    <t>Фара Окт.01 в сб.лев.(с п/т)Тайвань</t>
  </si>
  <si>
    <t>Фара Окт.01 в сб.лев.+прав.(с п/т+коррект.)(тюнинг внутр. хром+литой поворотник+светодиодная полоса)Тайвань</t>
  </si>
  <si>
    <t>Фара Окт.01 в сб.лев.+прав.(с п/т+коррект.)(тюнинг внутр. черн.+литой поворотник+светодиодная полоса)Тайвань</t>
  </si>
  <si>
    <t>1U1941018C</t>
  </si>
  <si>
    <t>Фара Окт.01 в сб.прав.(без п/т.)Тайвань</t>
  </si>
  <si>
    <t>1U1941018P</t>
  </si>
  <si>
    <t>Фара Окт.01 в сб.прав.(с п/т.)</t>
  </si>
  <si>
    <t>Фара Окт.01 в сб.прав.(с п/т.)(с корректором)Тайвань</t>
  </si>
  <si>
    <t>Фара Окт.01 в сб.прав.(с п/т.)HELLA</t>
  </si>
  <si>
    <t>Фара Окт.01 в сб.прав.(с п/т.)Тайвань</t>
  </si>
  <si>
    <t>1U1941017Q</t>
  </si>
  <si>
    <t>Фара Окт.01 ксенон.передняя лев.</t>
  </si>
  <si>
    <t>1U1941018Q</t>
  </si>
  <si>
    <t>Фара Окт.01 ксенон.передняя прав.</t>
  </si>
  <si>
    <t>1Z1941017N</t>
  </si>
  <si>
    <t>Фара Окт.2. в сб.лев.(линза для ксенона)Тайвань</t>
  </si>
  <si>
    <t>Фара Окт.2. в сб.лев.(линза)(внутри черная)Тайвань</t>
  </si>
  <si>
    <t>Фара Окт.2. в сб.лев.(линза)Тайвань</t>
  </si>
  <si>
    <t>1Z1941017N  1Z1941018N</t>
  </si>
  <si>
    <t>Фара Окт.2. в сб.лев.+прав.(линза)(с п/т+коррект.)(тюнинг внутр. черн.+литой поворотник+светодиодная полоса)Тайвань</t>
  </si>
  <si>
    <t>1Z1941017P</t>
  </si>
  <si>
    <t>Фара Окт.2. в сб.лев.ориг.</t>
  </si>
  <si>
    <t>Фара Окт.2. в сб.лев.Тайвань</t>
  </si>
  <si>
    <t>1Z1941018N</t>
  </si>
  <si>
    <t>Фара Окт.2. в сб.прав.(линза для ксенона)Тайвань</t>
  </si>
  <si>
    <t>Фара Окт.2. в сб.прав.(линза)(внутри черная)Тайвань</t>
  </si>
  <si>
    <t>Фара Окт.2. в сб.прав.(линза)Тайвань</t>
  </si>
  <si>
    <t>1Z1941018P</t>
  </si>
  <si>
    <t>Фара Окт.2. в сб.прав.HELLA</t>
  </si>
  <si>
    <t>Фара Окт.2. в сб.прав.ориг.</t>
  </si>
  <si>
    <t>Фара Окт.2. в сб.прав.Тайвань</t>
  </si>
  <si>
    <t>1Z1941017S</t>
  </si>
  <si>
    <t>Фара Окт.2.с 09г. в сб.лев.не ориг.</t>
  </si>
  <si>
    <t>Фара Окт.2.с 09г. в сб.лев.не ориг.(без надписи)</t>
  </si>
  <si>
    <t>Фара Окт.2.с 09г. в сб.лев.ориг.</t>
  </si>
  <si>
    <t>1Z1941018S</t>
  </si>
  <si>
    <t>Фара Окт.2.с 09г. в сб.прав.не ориг.</t>
  </si>
  <si>
    <t>Фара Окт.2.с 09г. в сб.прав.ориг.</t>
  </si>
  <si>
    <t>5E1941017</t>
  </si>
  <si>
    <t>Фара Окт.5E- в сб.лев.Тайвань</t>
  </si>
  <si>
    <t>Фара Окт.5E- в сб.лев.SOLLO</t>
  </si>
  <si>
    <t>5E1941018</t>
  </si>
  <si>
    <t>Фара Окт.5E- в сб.прав.ориг.</t>
  </si>
  <si>
    <t>5E1941016C</t>
  </si>
  <si>
    <t>Фара Окт.5E- в сб.прав.ориг.с 18г.</t>
  </si>
  <si>
    <t>Фара Окт.5E- в сб.прав.Тайвань</t>
  </si>
  <si>
    <t>1U1941017A</t>
  </si>
  <si>
    <t>Фара Окт.96-00 в сб.лев.(без п/т)Тайвань</t>
  </si>
  <si>
    <t>Фара Окт.96-00 в сб.лев.(с п/т)(тайвань)</t>
  </si>
  <si>
    <t>Фара Окт.96-00 в сб.лев.(с п/т)прозрачная.Тайвань</t>
  </si>
  <si>
    <t>1U1941018A</t>
  </si>
  <si>
    <t>Фара Окт.96-00 в сб.прав.(без п/т.)Тайвань</t>
  </si>
  <si>
    <t>Фара Окт.96-00 в сб.прав.(с п/т.)прозрачная.Тайвань</t>
  </si>
  <si>
    <t>Фара Окт.96-00 в сб.прав.(с п/т.)Тайвань</t>
  </si>
  <si>
    <t>8T0941700E</t>
  </si>
  <si>
    <t>Фара п/т Audi Q3.прав.</t>
  </si>
  <si>
    <t>5JA941701</t>
  </si>
  <si>
    <t>Фара п/т Rapid.лев.</t>
  </si>
  <si>
    <t>3T0941701 3TD941701A</t>
  </si>
  <si>
    <t>Фара п/т Superb.2.лев.</t>
  </si>
  <si>
    <t>3T0941702 3TD941702A</t>
  </si>
  <si>
    <t>Фара п/т Superb.2.прав.</t>
  </si>
  <si>
    <t>2H0941699A</t>
  </si>
  <si>
    <t>Фара п/т WV Amarok лев. HELLA</t>
  </si>
  <si>
    <t>1T0941700</t>
  </si>
  <si>
    <t>Фара п/т WV Cadd./Touran прав.(линзов.) Тайвань</t>
  </si>
  <si>
    <t>1T0941699</t>
  </si>
  <si>
    <t>Фара п/т WV Caddi./Touran лев.(линзов.) Тайвань</t>
  </si>
  <si>
    <t>3C8941699</t>
  </si>
  <si>
    <t>Фара п/т WV CC.лев.</t>
  </si>
  <si>
    <t>1K0941699A</t>
  </si>
  <si>
    <t>Фара п/т WV Golf 5./Jetta с 05г.лев.(H11)линза Тайвань</t>
  </si>
  <si>
    <t>1K0941700A</t>
  </si>
  <si>
    <t>Фара п/т WV Golf 5./Jetta с 05г.прав.(H11)линза Тайвань</t>
  </si>
  <si>
    <t>1T0941699D</t>
  </si>
  <si>
    <t>Фара п/т WV Golf 5GTI./Jetta с 05г./Scirocco с 08г.лев. Тайвань</t>
  </si>
  <si>
    <t>1T0941700D</t>
  </si>
  <si>
    <t>Фара п/т WV Golf 5GTI./Jetta с 05г./Scirocco с 08г.прав. Тайвань</t>
  </si>
  <si>
    <t>5K0941699F 5K0941699 7P6941699 7P6941699E</t>
  </si>
  <si>
    <t>Фара п/т WV Golf 6./Jetta/Tiguan/Touran/Touareg.лев.(HB4) BRIGHTROAD</t>
  </si>
  <si>
    <t>BRIGHTROAD</t>
  </si>
  <si>
    <t>Фара п/т WV Golf 6./Jetta/Tiguan/Touran/Touareg.лев.(HB4) HELLA</t>
  </si>
  <si>
    <t xml:space="preserve"> HELLA</t>
  </si>
  <si>
    <t>Фара п/т WV Golf 6./Jetta/Tiguan/Touran/Touareg.лев.(HB4) AVG</t>
  </si>
  <si>
    <t>Фара п/т WV Golf 6./Jetta/Tiguan/Touran/Touareg.лев.(HB4) Signeda</t>
  </si>
  <si>
    <t>Signeda</t>
  </si>
  <si>
    <t>Фара п/т WV Golf 6./Jetta/Tiguan/Touran/Touareg.лев.(HB4) Тайвань</t>
  </si>
  <si>
    <t>5K0941700 7P6941700 7P6941700E</t>
  </si>
  <si>
    <t>Фара п/т WV Golf 6./Jetta/Tiguan/Touran/Touareg.прав.(HB4) BRIGHTROAD</t>
  </si>
  <si>
    <t xml:space="preserve"> BRIGHTROAD</t>
  </si>
  <si>
    <t>Фара п/т WV Golf 6./Jetta/Tiguan/Touran/Touareg.прав.(HB4) KORTEX (Не то это Джетта 5)</t>
  </si>
  <si>
    <t xml:space="preserve"> KORTEX</t>
  </si>
  <si>
    <t>Фара п/т WV Golf 6./Jetta/Tiguan/Touran/Touareg.прав.(HB4) SAILING</t>
  </si>
  <si>
    <t>Фара п/т WV Golf 6./Jetta/Tiguan/Touran/Touareg.прав.(HB4) Тайвань</t>
  </si>
  <si>
    <t>3C0941699B</t>
  </si>
  <si>
    <t>Фара п/т WV Passat B6.лев.(HB4) Тайвань</t>
  </si>
  <si>
    <t>3C0941700B</t>
  </si>
  <si>
    <t>Фара п/т WV Passat B6.прав.(HB4) Тайвань</t>
  </si>
  <si>
    <t>8T0941699</t>
  </si>
  <si>
    <t>Фара п/т WV Passat CC с 09г.лев. Тайвань</t>
  </si>
  <si>
    <t>8T0941700</t>
  </si>
  <si>
    <t>Фара п/т WV Passat CC с 09г.прав. Тайвань</t>
  </si>
  <si>
    <t>6C0941699 1T0941699G 1T0941699C</t>
  </si>
  <si>
    <t>Фара п/т WV Polo/CC/Caddi./Tiguan/Touran лев. NSP</t>
  </si>
  <si>
    <t>Фара п/т WV Polo/CC/Caddi./Tiguan/Touran лев. SAT</t>
  </si>
  <si>
    <t>Фара п/т WV Polo/CC/Caddi./Tiguan/Touran лев. VALEO</t>
  </si>
  <si>
    <t>6C0941700 1T0941700G 1T0941700C</t>
  </si>
  <si>
    <t>Фара п/т WV Polo/CC/Caddi./Tiguan/Touran прав. NSP</t>
  </si>
  <si>
    <t>Фара п/т WV Polo/CC/Caddi./Tiguan/Touran прав. SAT</t>
  </si>
  <si>
    <t>Фара п/т WV Polo/CC/Caddi./Tiguan/Touran прав. VALEO</t>
  </si>
  <si>
    <t>6R0941061D</t>
  </si>
  <si>
    <t>Фара п/т WV Polo лев. 15-18 Dominant</t>
  </si>
  <si>
    <t>6R0941062D</t>
  </si>
  <si>
    <t>Фара п/т WV Polo прав. 15-18Dominant</t>
  </si>
  <si>
    <t>1Z0941701D 1Z0941699E</t>
  </si>
  <si>
    <t>Фара п/т Окт.2./Фаб.2/Roomst./Superb.2 RS/Scout лев.(без патрона) HELLA</t>
  </si>
  <si>
    <t>1Z0941702D 1Z0941700E</t>
  </si>
  <si>
    <t>Фара п/т Окт.2./Фаб.2/Roomst./Superb.2 RS/Scout прав.(без патрона)</t>
  </si>
  <si>
    <t>Фара п/т Окт.2./Фаб.2/Roomst./Superb.2 RS/Scout прав.(без патрона) HELLA</t>
  </si>
  <si>
    <t>1Z0941701A</t>
  </si>
  <si>
    <t>Фара п/т Окт.2.лев.(без патрона)</t>
  </si>
  <si>
    <t>Фара п/т Окт.2.лев.(без патрона)не ориг.</t>
  </si>
  <si>
    <t>1C0941699B</t>
  </si>
  <si>
    <t>Фара п/т Окт.2.лев.(круглая)</t>
  </si>
  <si>
    <t>1Z0941701</t>
  </si>
  <si>
    <t>Фара п/т Окт.2.лев.(с патроном и ламп.)</t>
  </si>
  <si>
    <t>1Z0941701C</t>
  </si>
  <si>
    <t>Фара п/т Окт.2.лев.с 09г.</t>
  </si>
  <si>
    <t>Фара п/т Окт.2.лев.с 09г.ATEK</t>
  </si>
  <si>
    <t>Фара п/т Окт.2.лев.с 09г.Brightroad</t>
  </si>
  <si>
    <t>Brightroad</t>
  </si>
  <si>
    <t>Фара п/т Окт.2.лев.с 09г.Тайвань</t>
  </si>
  <si>
    <t>1Z0941702A</t>
  </si>
  <si>
    <t>Фара п/т Окт.2.прав.(без патрона)</t>
  </si>
  <si>
    <t>Фара п/т Окт.2.прав.(без патрона)не ориг.</t>
  </si>
  <si>
    <t>1C0941700B</t>
  </si>
  <si>
    <t>Фара п/т Окт.2.прав.(круглая)</t>
  </si>
  <si>
    <t>1Z0941702</t>
  </si>
  <si>
    <t>Фара п/т Окт.2.прав.(с патроном и ламп.)</t>
  </si>
  <si>
    <t>1Z0941702C</t>
  </si>
  <si>
    <t>Фара п/т Окт.2.прав.с 09г.</t>
  </si>
  <si>
    <t>Фара п/т Окт.2.прав.с 09г.Тайвань</t>
  </si>
  <si>
    <t>Фара п/т Окт.2.прав.с 09г.Тайвань SAT</t>
  </si>
  <si>
    <t>Фара п/т Окт.2.прав.с 09г.Тайвань TYG</t>
  </si>
  <si>
    <t>5E0941701D 5E0941701</t>
  </si>
  <si>
    <t>Фара п/т Окт.5E-.лев.с 13г.(внутри хром)Тайвань</t>
  </si>
  <si>
    <t>5E0941699F</t>
  </si>
  <si>
    <t>Фара п/т Окт.5E-.лев.с 18г. O.E.M</t>
  </si>
  <si>
    <t>5E0941702D 5E0941702</t>
  </si>
  <si>
    <t>Фара п/т Окт.5E-.прав.с 13г.(внутри хром)</t>
  </si>
  <si>
    <t>Фара п/т Окт.5E-.прав.с 13г.(внутри хром)Тайвань</t>
  </si>
  <si>
    <t>5E0941702E 5E0941702A</t>
  </si>
  <si>
    <t>Фара п/т Окт.5E-.прав.с 13г.(внутри черная)Тайвань</t>
  </si>
  <si>
    <t>5E0941700F</t>
  </si>
  <si>
    <t>Фара п/т Окт.5E-.прав.с 18г.</t>
  </si>
  <si>
    <t>Фара п/т Окт.5E-.прав.с 18г. O.E.M</t>
  </si>
  <si>
    <t>5J0941701B</t>
  </si>
  <si>
    <t xml:space="preserve">Фара п/т Фаб.2.Roomst.лев. с 2010г.(ориг.) </t>
  </si>
  <si>
    <t>Фара п/т Фаб.2.Roomst.лев. с 2010г.NSP</t>
  </si>
  <si>
    <t>Фара п/т Фаб.2.Roomst.лев. с 2010г.Тайвань</t>
  </si>
  <si>
    <t>5J0941701</t>
  </si>
  <si>
    <t>Фара п/т Фаб.2.Roomst.лев.Тайвань</t>
  </si>
  <si>
    <t>5J0941702B</t>
  </si>
  <si>
    <t>Фара п/т Фаб.2.Roomst.прав. с 2010г.Тайвань</t>
  </si>
  <si>
    <t>Фара п/т Фаб.2.Roomst.прав.ориг.с 2010г.</t>
  </si>
  <si>
    <t>5J0941702</t>
  </si>
  <si>
    <t>Фара п/т Фаб.2.Roomst.прав.Тайвань</t>
  </si>
  <si>
    <t>6Y0941699A</t>
  </si>
  <si>
    <t>Фара п/т Фаб.лев.</t>
  </si>
  <si>
    <t>Фара п/т Фаб.лев.Тайвань</t>
  </si>
  <si>
    <t>6Y0941700A</t>
  </si>
  <si>
    <t>Фара п/т Фаб.прав.</t>
  </si>
  <si>
    <t>Фара п/т Фаб.прав.Тайвань</t>
  </si>
  <si>
    <t>7H0941699C 7E0941699</t>
  </si>
  <si>
    <t>Фара п/т Фаб.Фаб.2.Roomst.лев.(круглая) Тайвань</t>
  </si>
  <si>
    <t>7H0941700C 7E0941700</t>
  </si>
  <si>
    <t>Фара п/т Фаб.Фаб.2.Roomst.прав.(круглая) JUNSITE</t>
  </si>
  <si>
    <t>Фара п/т Фаб.Фаб.2.Roomst.прав.(круглая) Тайвань</t>
  </si>
  <si>
    <t>6H0941699A</t>
  </si>
  <si>
    <t>Фара п/т Фел 98/Фаб.RS.лев.Тайвань</t>
  </si>
  <si>
    <t>6H0941700A</t>
  </si>
  <si>
    <t>Фара п/т Фел 98/Фаб.RS.прав.Тайвань</t>
  </si>
  <si>
    <t>6U0941701</t>
  </si>
  <si>
    <t>Фара п/т Фел. 97 лев.</t>
  </si>
  <si>
    <t>6U0941702</t>
  </si>
  <si>
    <t>Фара п/т Фел. 97 прав.</t>
  </si>
  <si>
    <t>5J1941017</t>
  </si>
  <si>
    <t>Фара Фаб.2/Roomst.в сб.лев.(лампа H4)</t>
  </si>
  <si>
    <t>Фара Фаб.2/Roomst.в сб.лев.(лампа H4)HELLA</t>
  </si>
  <si>
    <t>Фара Фаб.2/Roomst.в сб.лев.(лампа H4)Тайвань</t>
  </si>
  <si>
    <t>5J1941017A</t>
  </si>
  <si>
    <t>Фара Фаб.2/Roomst.в сб.лев.(линза-лампа H7)</t>
  </si>
  <si>
    <t>Фара Фаб.2/Roomst.в сб.лев.(линза-лампа H7)HELLA</t>
  </si>
  <si>
    <t>Фара Фаб.2/Roomst.в сб.лев.(линза-лампа H7)Тайвань</t>
  </si>
  <si>
    <t>5J1941017C</t>
  </si>
  <si>
    <t>Фара Фаб.2/Roomst.в сб.лев.с 10г.(лампа H4)</t>
  </si>
  <si>
    <t>Фара Фаб.2/Roomst.в сб.лев.с 10г.(лампа H4)DPA</t>
  </si>
  <si>
    <t>Фара Фаб.2/Roomst.в сб.лев.с 10г.(лампа H4)HELLA</t>
  </si>
  <si>
    <t>Фара Фаб.2/Roomst.в сб.лев.с 10г.(лампа H4)Тайвань</t>
  </si>
  <si>
    <t>5J1941017D</t>
  </si>
  <si>
    <t>Фара Фаб.2/Roomst.в сб.лев.с 10г.(линза-лампа H7)</t>
  </si>
  <si>
    <t>Фара Фаб.2/Roomst.в сб.лев.с 10г.(линза-лампа H7)CZ</t>
  </si>
  <si>
    <t>Фара Фаб.2/Roomst.в сб.лев.с 10г.(линза-лампа H7)Тайвань</t>
  </si>
  <si>
    <t>5J1941018</t>
  </si>
  <si>
    <t>Фара Фаб.2/Roomst.в сб.прав.(лампа H4)</t>
  </si>
  <si>
    <t>Фара Фаб.2/Roomst.в сб.прав.(лампа H4)HELLA</t>
  </si>
  <si>
    <t>Фара Фаб.2/Roomst.в сб.прав.(лампа H4)Тайвань</t>
  </si>
  <si>
    <t>5J1941018A</t>
  </si>
  <si>
    <t>Фара Фаб.2/Roomst.в сб.прав.(линза-лампа H7)</t>
  </si>
  <si>
    <t>Фара Фаб.2/Roomst.в сб.прав.(линза-лампа H7)HELLA</t>
  </si>
  <si>
    <t>Фара Фаб.2/Roomst.в сб.прав.(линза-лампа H7)Тайвань</t>
  </si>
  <si>
    <t>5J1941018C</t>
  </si>
  <si>
    <t>Фара Фаб.2/Roomst.в сб.прав.с 10г.(лампа H4)DPA</t>
  </si>
  <si>
    <t>Фара Фаб.2/Roomst.в сб.прав.с 10г.(лампа H4)HELLA</t>
  </si>
  <si>
    <t>Фара Фаб.2/Roomst.в сб.прав.с 10г.(лампа H4)Тайвань</t>
  </si>
  <si>
    <t>5J1941018D</t>
  </si>
  <si>
    <t>Фара Фаб.2/Roomst.в сб.прав.с 10г.(линза-лампа H7)CZ</t>
  </si>
  <si>
    <t>Фара Фаб.2/Roomst.в сб.прав.с 10г.(линза-лампа H7)Тайвань</t>
  </si>
  <si>
    <t>6Y1941015H</t>
  </si>
  <si>
    <t>Фара Фаб.в сб.лев.</t>
  </si>
  <si>
    <t>Фара Фаб.в сб.лев.Тайвань</t>
  </si>
  <si>
    <t>6Y1941015P</t>
  </si>
  <si>
    <t>Фара Фаб.в сб.лев.Тайвань(внутри черный ободок)Юниор</t>
  </si>
  <si>
    <t>6Y1941016H</t>
  </si>
  <si>
    <t>Фара Фаб.в сб.прав.</t>
  </si>
  <si>
    <t>Фара Фаб.в сб.прав.Тайвань</t>
  </si>
  <si>
    <t>6Y1941016P</t>
  </si>
  <si>
    <t>Фара Фаб.в сб.прав.Тайвань(внутри черный ободок)Юниор</t>
  </si>
  <si>
    <t>6U1941017</t>
  </si>
  <si>
    <t>Фара Фел.левая 94-97г.</t>
  </si>
  <si>
    <t>6U1941017C</t>
  </si>
  <si>
    <t>Фара Фел.левая 98 -(тайвань)</t>
  </si>
  <si>
    <t>6U1941018</t>
  </si>
  <si>
    <t>Фара Фел.правая 94-97г.</t>
  </si>
  <si>
    <t>6U1941018C</t>
  </si>
  <si>
    <t>Фара Фел.правая 98 -(тайвань)</t>
  </si>
  <si>
    <t>0BH325183B 0GC325183A</t>
  </si>
  <si>
    <t>Фильтр DSG (DQ500 мокрая) ASPACO</t>
  </si>
  <si>
    <t>ASPACO</t>
  </si>
  <si>
    <t>Фильтр DSG (DQ500 мокрая) RedSkin</t>
  </si>
  <si>
    <t>RedSkin</t>
  </si>
  <si>
    <t>Фильтр DSG (DQ500 мокрая) ASIN</t>
  </si>
  <si>
    <t>Фильтр DSG (DQ500 мокрая) HQ</t>
  </si>
  <si>
    <t>0AM325433E</t>
  </si>
  <si>
    <t>Фильтр DSG (в мехатроник)VAG. (ориг.)</t>
  </si>
  <si>
    <t>02E305051C 02E305051</t>
  </si>
  <si>
    <t>Фильтр DSG 6 FEBI</t>
  </si>
  <si>
    <t>Фильтр DSG 6 H&amp;Q(с прокладкой)</t>
  </si>
  <si>
    <t>Фильтр DSG 6 SOLLO(с прокладкой)</t>
  </si>
  <si>
    <t>Фильтр DSG 6 VAG. (ориг.)</t>
  </si>
  <si>
    <t>09G325429 09G321370</t>
  </si>
  <si>
    <t>Фильтр АКПП + прокладка VAG. Mahle/Kneht см.ЕТКА</t>
  </si>
  <si>
    <t>Mahle/Kneht</t>
  </si>
  <si>
    <t>0B5325429E 0B5321371E</t>
  </si>
  <si>
    <t>Фильтр АКПП + прокладка VAG. STELLOX см.ЕТКА</t>
  </si>
  <si>
    <t>Фильтр АКПП + прокладка VAG. Окт.2 Japanparts см.ЕТКА</t>
  </si>
  <si>
    <t>Japanparts</t>
  </si>
  <si>
    <t>Фильтр АКПП + прокладка VAG. Окт.2 MEYLE см.ЕТКА</t>
  </si>
  <si>
    <t>Фильтр АКПП + прокладка VAG. Окт.2 STELLOX см.ЕТКА (Тонкая!!! И без втулок)</t>
  </si>
  <si>
    <t>Фильтр АКПП + прокладка VAG. Окт.2 STS Germany см.ЕТКА</t>
  </si>
  <si>
    <t>STS</t>
  </si>
  <si>
    <t>09G325429E</t>
  </si>
  <si>
    <t>Фильтр АКПП + прокладка VAG. Окт.5E- H&amp;Q см.ЕТКА (без выступа)</t>
  </si>
  <si>
    <t>Фильтр АКПП + прокладка VAG. Окт.5E- REDSKIN см.ЕТКА (без выступа)</t>
  </si>
  <si>
    <t>REDSKIN</t>
  </si>
  <si>
    <t>Фильтр АКПП + прокладка VAG. Окт.5E- SOLLO см.ЕТКА (без выступа)</t>
  </si>
  <si>
    <t>01M325429 096321370</t>
  </si>
  <si>
    <t>Фильтр АКПП + прокладка Окт. Mahle/Knecht</t>
  </si>
  <si>
    <t>Mahle/Knecht</t>
  </si>
  <si>
    <t>Фильтр АКПП + прокладка Окт. MANN</t>
  </si>
  <si>
    <t>MANN</t>
  </si>
  <si>
    <t>0AW301519C</t>
  </si>
  <si>
    <t>Фильтр АКПП Audi. H&amp;Q см.ЕТКА</t>
  </si>
  <si>
    <t>09L325429</t>
  </si>
  <si>
    <t>Фильтр АКПП Audi. (ориг.)см.ЕТКА</t>
  </si>
  <si>
    <t>0B5325330A</t>
  </si>
  <si>
    <t>Фильтр АКПП Audi. KNECHT см.ЕТКА</t>
  </si>
  <si>
    <t>KNECHT</t>
  </si>
  <si>
    <t>Фильтр АКПП VAG. (не ориг.) см.ЕТКА (без выступа)</t>
  </si>
  <si>
    <t>09G325429A 09G325429</t>
  </si>
  <si>
    <t>Фильтр АКПП VAG. (ориг.)см.ЕТКА</t>
  </si>
  <si>
    <t>01V325429</t>
  </si>
  <si>
    <t>Фильтр АКПП VAG. MEYLE Superb.</t>
  </si>
  <si>
    <t>09G325429</t>
  </si>
  <si>
    <t>Фильтр АКПП VAG. MEYLE см.ЕТКА</t>
  </si>
  <si>
    <t>09M325429 09M321370A</t>
  </si>
  <si>
    <t>Фильтр АКПП + прокладка VAG. Masuma см.ЕТКА</t>
  </si>
  <si>
    <t>Masuma</t>
  </si>
  <si>
    <t>Фильтр АКПП + прокладка VAG. LYNX см.ЕТКА</t>
  </si>
  <si>
    <t>09M325429</t>
  </si>
  <si>
    <t>01M325429</t>
  </si>
  <si>
    <t>Фильтр АКПП Окт. (ориг.)</t>
  </si>
  <si>
    <t>Фильтр АКПП Окт. FEBI</t>
  </si>
  <si>
    <t>001325429A</t>
  </si>
  <si>
    <t>Фильтр АКПП Фаб.6Y/VAG. MEYLE см.ЕТКА</t>
  </si>
  <si>
    <t>06C133843 03G133837</t>
  </si>
  <si>
    <t>Фильтр воздушный Audi.A4 ALCO FILTERS</t>
  </si>
  <si>
    <t>ALCO FILTERS</t>
  </si>
  <si>
    <t>Фильтр воздушный Audi.A4 FILTRON</t>
  </si>
  <si>
    <t>TSN</t>
  </si>
  <si>
    <t>Фильтр воздушный Audi.A4 TSN</t>
  </si>
  <si>
    <t>8K0133837AC  8R0133843K</t>
  </si>
  <si>
    <t>Фильтр воздушный Audi.Q5/A4/A5 1,8t./2,0t BOSCH</t>
  </si>
  <si>
    <t>Фильтр воздушный Audi.Q5/A4/A5 1,8t./2,0t FRAM</t>
  </si>
  <si>
    <t>FRAM</t>
  </si>
  <si>
    <t>8K0133837AC  8R0133843K 8K0133843M</t>
  </si>
  <si>
    <t>Фильтр воздушный Audi.Q5/A4/A5 1,8t./2,0t GREENFILTER</t>
  </si>
  <si>
    <t>GREENFILTER</t>
  </si>
  <si>
    <t>Фильтр воздушный Audi.Q5/A4/A5 1,8t./2,0t MECAFILTER</t>
  </si>
  <si>
    <t>MECAFILTER</t>
  </si>
  <si>
    <t>Фильтр воздушный Audi.Q5/A4/A5 1,8t./2,0t UFI</t>
  </si>
  <si>
    <t>UFI</t>
  </si>
  <si>
    <t>4F0133843A</t>
  </si>
  <si>
    <t>Фильтр воздушный Audi.A6 Kortex</t>
  </si>
  <si>
    <t>Kortex</t>
  </si>
  <si>
    <t>058133843</t>
  </si>
  <si>
    <t>Фильтр воздушный Superb./VW./Audi. (не ориг.)</t>
  </si>
  <si>
    <t>Фильтр воздушный Superb./WV./Audi. FILTRON</t>
  </si>
  <si>
    <t>FILTRON</t>
  </si>
  <si>
    <t>Фильтр воздушный Superb./WV./Audi. TSN</t>
  </si>
  <si>
    <t>059133843A</t>
  </si>
  <si>
    <t>Фильтр воздушный Superb.2,5D/VW./Audi. 2,5D. LAURETTE</t>
  </si>
  <si>
    <t>LAURETTE</t>
  </si>
  <si>
    <t>1K0129620</t>
  </si>
  <si>
    <t>Фильтр воздушный Superb.2./VW./Audi.2,5/3,2/3,6л. FRAM</t>
  </si>
  <si>
    <t>191129620</t>
  </si>
  <si>
    <t>Фильтр воздушный VW./Audi. BM</t>
  </si>
  <si>
    <t>Фильтр воздушный VW./Audi. FEBI</t>
  </si>
  <si>
    <t>Фильтр воздушный VW./Audi. FILTRON</t>
  </si>
  <si>
    <t>Фильтр воздушный VW./Audi. TSN</t>
  </si>
  <si>
    <t>03C129620</t>
  </si>
  <si>
    <t>Фильтр воздушный VW.1,6 FSI (ориг.)</t>
  </si>
  <si>
    <t>7L0129620</t>
  </si>
  <si>
    <t>Фильтр воздушный VW.Touareg/Audi.Q7/Cayen. FILTRON</t>
  </si>
  <si>
    <t>032129620</t>
  </si>
  <si>
    <t>Фильтр воздушный Окт. АЕЕ/Фел.1,3моновпрыск (не ориг.)</t>
  </si>
  <si>
    <t>Фильтр воздушный Окт. АЕЕ/Фел.1,3моновпрыск KS</t>
  </si>
  <si>
    <t>Фильтр воздушный Окт. АЕЕ/Фел.1,3моновпрыск TSN</t>
  </si>
  <si>
    <t>Фильтр воздушный Окт. АЕЕ/Фел.1,3моновпрыск UFI</t>
  </si>
  <si>
    <t>1J0129620</t>
  </si>
  <si>
    <t>Фильтр воздушный Окт./VW./Audi. 1,6 - 2,0 (ориг.)</t>
  </si>
  <si>
    <t>Фильтр воздушный Окт./VW./Audi. 1,6 - 2,0 AD</t>
  </si>
  <si>
    <t>AD</t>
  </si>
  <si>
    <t>Фильтр воздушный Окт./VW./Audi. 1,6 - 2,0 CHAMPION</t>
  </si>
  <si>
    <t>CHAMPION</t>
  </si>
  <si>
    <t>Фильтр воздушный Окт./VW./Audi. 1,6 - 2,0 FILTRON</t>
  </si>
  <si>
    <t>Фильтр воздушный Окт./VW./Audi. 1,6 - 2,0 HANS PRIES</t>
  </si>
  <si>
    <t>Фильтр воздушный Окт./VW./Audi. 1,6 - 2,0 KOLBENSCHMIDT</t>
  </si>
  <si>
    <t>Фильтр воздушный Окт./VW./Audi. 1,6 - 2,0 LAURETTE/MECAFILTER</t>
  </si>
  <si>
    <t>LAURETTE/MECAFILTER</t>
  </si>
  <si>
    <t>Фильтр воздушный Окт./VW./Audi. 1,6 - 2,0 PEKO</t>
  </si>
  <si>
    <t>PEKO</t>
  </si>
  <si>
    <t>Фильтр воздушный Окт./VW./Audi. 1,6 - 2,0 PROFIT</t>
  </si>
  <si>
    <t>Фильтр воздушный Окт./VW./Audi. 1,6 - 2,0 TSN</t>
  </si>
  <si>
    <t>Фильтр воздушный Окт./VW./Audi. 1,6 - 2,0 UFI</t>
  </si>
  <si>
    <t>Фильтр воздушный Окт./VW./Audi. 1,6 - 2,0 UNICO</t>
  </si>
  <si>
    <t>UNICO</t>
  </si>
  <si>
    <t>Фильтр воздушный Окт./VW./Audi. 1,6 - 2,0 BSV</t>
  </si>
  <si>
    <t>BSV</t>
  </si>
  <si>
    <t>Фильтр воздушный Окт./VW./Audi. 1,6 - 2,0 VIKA/WEGO</t>
  </si>
  <si>
    <t>03C129620B</t>
  </si>
  <si>
    <t>Фильтр воздушный Окт.04-09г.1,6 BLF FSI (не ориг.)</t>
  </si>
  <si>
    <t>Фильтр воздушный Окт.04-09г.1,6 BLF FSI (ориг.)</t>
  </si>
  <si>
    <t>Фильтр воздушный Окт.04-09г.1,6 BLF FSI AD</t>
  </si>
  <si>
    <t>Фильтр воздушный Окт.04-09г.1,6 BLF FSI Avantech</t>
  </si>
  <si>
    <t>Avantech</t>
  </si>
  <si>
    <t>Фильтр воздушный Окт.04-09г.1,6 BLF FSI BIG FILTER</t>
  </si>
  <si>
    <t>Фильтр воздушный Окт.04-09г.1,6 BLF FSI FILTRON</t>
  </si>
  <si>
    <t>Фильтр воздушный Окт.04-09г.1,6 BLF FSI STELLOX</t>
  </si>
  <si>
    <t>1K0129620C 1F0129620 3C0129620</t>
  </si>
  <si>
    <t>Фильтр воздушный Окт.04-09г.1,6-2,0 MPI (не ориг.)</t>
  </si>
  <si>
    <t>Фильтр воздушный Окт.04-09г.1,6-2,0 MPI (ориг.)</t>
  </si>
  <si>
    <t>Фильтр воздушный Окт.04-09г.1,6-2,0 MPI ASIN</t>
  </si>
  <si>
    <t>Фильтр воздушный Окт.04-09г.1,6-2,0 MPI AM ENG</t>
  </si>
  <si>
    <t>AM ENG</t>
  </si>
  <si>
    <t>Фильтр воздушный Окт.04-09г.1,6-2,0 MPI AMD</t>
  </si>
  <si>
    <t>Фильтр воздушный Окт.04-09г.1,6-2,0 MPI BM</t>
  </si>
  <si>
    <t>Фильтр воздушный Окт.04-09г.1,6-2,0 MPI BORSEHUNG</t>
  </si>
  <si>
    <t>Фильтр воздушный Окт.04-09г.1,6-2,0 MPI FILTRON</t>
  </si>
  <si>
    <t>Фильтр воздушный Окт.04-09г.1,6-2,0 MPI FORTECH</t>
  </si>
  <si>
    <t>FORTECH</t>
  </si>
  <si>
    <t>Фильтр воздушный Окт.04-09г.1,6-2,0 MPI GREEN FILTER</t>
  </si>
  <si>
    <t>GREEN FILTER</t>
  </si>
  <si>
    <t>Фильтр воздушный Окт.04-09г.1,6-2,0 MPI HANS PRIES</t>
  </si>
  <si>
    <t>Фильтр воздушный Окт.04-09г.1,6-2,0 MPI JP</t>
  </si>
  <si>
    <t>Фильтр воздушный Окт.04-09г.1,6-2,0 MPI OSSCA</t>
  </si>
  <si>
    <t>Фильтр воздушный Окт.04-09г.1,6-2,0 MPI STELLOX</t>
  </si>
  <si>
    <t>Фильтр воздушный Окт.04-09г.1,6-2,0/1,4турбо MPI UFI</t>
  </si>
  <si>
    <t>036129620F</t>
  </si>
  <si>
    <t>Фильтр воздушный Окт.1,4 AXP/BCA (не ориг.)</t>
  </si>
  <si>
    <t>Фильтр воздушный Окт.1,4 AXP/BCA (ориг.)</t>
  </si>
  <si>
    <t>Фильтр воздушный Окт.1,4 AXP/BCA. FILTRON</t>
  </si>
  <si>
    <t>Фильтр воздушный Окт.1,4 AXP/BCA. FRAM</t>
  </si>
  <si>
    <t>Фильтр воздушный Окт.1,4 AXP/BCA. TSN</t>
  </si>
  <si>
    <t>Фильтр воздушный Окт.1,4 AXP/BCA. UNICO</t>
  </si>
  <si>
    <t>1K0129620D 1K0129620F 3C0129620B</t>
  </si>
  <si>
    <t>Фильтр воздушный Окт.2./Superb./Yeti.1,8-2,0/1,9D-2,0D(не ориг.)</t>
  </si>
  <si>
    <t>1K0129620D 1K0129620F 3C0129620B 1K0129620E</t>
  </si>
  <si>
    <t>Фильтр воздушный Окт.2./Superb./Yeti.1,8-2,0/1,9D-2,0D.FILTRON</t>
  </si>
  <si>
    <t>Фильтр воздушный Окт.2./Superb./Yeti.1,8-2,0/1,9D-2,0D.KS</t>
  </si>
  <si>
    <t>Фильтр воздушный Окт.2./Superb./Yeti.1,8-2,0/1,9D-2,0D.LAURETTE</t>
  </si>
  <si>
    <t>Фильтр воздушный Окт.2./Superb./Yeti.1,8-2,0/1,9D-2,0D.TSN</t>
  </si>
  <si>
    <t>Фильтр воздушный Окт.2./Superb./Yeti.1,8-2,0/1,9D-2,0D.UFI</t>
  </si>
  <si>
    <t>06F133843A</t>
  </si>
  <si>
    <t>Фильтр воздушный Окт.2./VW./Audi.BWA/BPY/AXX/. KNEHT</t>
  </si>
  <si>
    <t>KNEHT</t>
  </si>
  <si>
    <t>Фильтр воздушный Окт.2./VW./Audi.BWA/BPY/AXX/. UFI</t>
  </si>
  <si>
    <t>5Q0129607BD 5Q0129607G 5Q0129607E 5Q0129607F</t>
  </si>
  <si>
    <t>Фильтр воздушный Окт.5E-Karoq/Kodiaq/WV. 1,0 - 1,5 ASIN</t>
  </si>
  <si>
    <t>04E129620A 04E129620C</t>
  </si>
  <si>
    <t>Фильтр воздушный Окт.5E-/Rapid/VW./Audi. 1,6 (ориг.)</t>
  </si>
  <si>
    <t>Фильтр воздушный Окт.5E-/Rapid/VW./Audi. 1,6 BM</t>
  </si>
  <si>
    <t>Фильтр воздушный Окт.5E-/Rapid/VW./Audi. 1,6 SIBTEK</t>
  </si>
  <si>
    <t>SIBTEK</t>
  </si>
  <si>
    <t>Фильтр воздушный Окт.5E-/Rapid/VW./Audi. 1,6 TSN</t>
  </si>
  <si>
    <t>Фильтр воздушный Окт.5E-/Rapid/VW./Audi. 1,6 NF</t>
  </si>
  <si>
    <t>NF</t>
  </si>
  <si>
    <t>Фильтр воздушный Окт.5E-/Rapid/VW./Audi. 1,6 не ориг.</t>
  </si>
  <si>
    <t>04E129620</t>
  </si>
  <si>
    <t>Фильтр воздушный Окт.5E-/WV./Audi. 1,2 - 1,4 (ориг.)</t>
  </si>
  <si>
    <t>Фильтр воздушный Окт.5E-/WV./Audi. 1,2 - 1,4 AMD</t>
  </si>
  <si>
    <t>Фильтр воздушный Окт.5E-/WV./Audi. 1,2 - 1,4 ANYU</t>
  </si>
  <si>
    <t>ANYU</t>
  </si>
  <si>
    <t>Фильтр воздушный Окт.5E-/WV./Audi. 1,2 - 1,4 ASIN</t>
  </si>
  <si>
    <t>Фильтр воздушный Окт.5E-/WV./Audi. 1,2 - 1,4 BM</t>
  </si>
  <si>
    <t>Фильтр воздушный Окт.5E-/WV./Audi. 1,2 - 1,4 FILTRON</t>
  </si>
  <si>
    <t>Фильтр воздушный Окт.5E-/WV./Audi. 1,2 - 1,4 RedSkin</t>
  </si>
  <si>
    <t>Фильтр воздушный Окт.5E-/WV./Audi. 1,2 - 1,4 STELLOX</t>
  </si>
  <si>
    <t>Фильтр воздушный Окт.5E-/WV./Audi. 1,2 - 1,4 не ориг.</t>
  </si>
  <si>
    <t>5Q0129620C 5Q0129620B 5Q0129620D 5QD129620A</t>
  </si>
  <si>
    <t>Фильтр воздушный Окт.5E-/WV./Audi. 1,6D - 2,0 (ориг.)</t>
  </si>
  <si>
    <t>Фильтр воздушный Окт.5E-/WV./Audi. 1,6D - 2,0 BM</t>
  </si>
  <si>
    <t>Фильтр воздушный Окт.5E-/WV./Audi. 1,6D - 2,0 TSN (без утеплителя)</t>
  </si>
  <si>
    <t>Фильтр воздушный Окт.5E-/WV./Audi. 1,6D - 2,0D BOSCH</t>
  </si>
  <si>
    <t>Фильтр воздушный Окт.5E-/WV./Audi. 1,6D - 2,0D FILTRON</t>
  </si>
  <si>
    <t>Фильтр воздушный Окт.5E-/WV./Audi. 1,6D - 2,0D RAF Filter (с утеплителем)</t>
  </si>
  <si>
    <t>RAF Filter</t>
  </si>
  <si>
    <t>Фильтр воздушный Окт.5E-/WV./Audi. 1,6D - 2,0D KORTEX (с утеплителем)</t>
  </si>
  <si>
    <t>Фильтр воздушный Окт.5E-/WV./Audi. 1,6D - 2,0D SAKES</t>
  </si>
  <si>
    <t>6R0129620A</t>
  </si>
  <si>
    <t>Фильтр воздушный Фаб.2./Rapid/VW.CFWA CBZB CBZA CAXA CLNA CAYB CAYC</t>
  </si>
  <si>
    <t>036198620</t>
  </si>
  <si>
    <t>Фильтр воздушный Фаб.AUA,AUB,BBY,BBZ,BKY/Окт.2 04-06г.BCA</t>
  </si>
  <si>
    <t>Фильтр воздушный Фаб.AUA,AUB,BBY,BBZ,BKY/Окт.2 04-06г.BCA(не ориг.)</t>
  </si>
  <si>
    <t>Фильтр воздушный Фаб.AUA,AUB,BBY,BBZ,BKY/Окт.2 04-06г.BCA. ALPHA FILTER</t>
  </si>
  <si>
    <t>ALPHA FILTER</t>
  </si>
  <si>
    <t>Фильтр воздушный Фаб.AUA,AUB,BBY,BBZ,BKY/Окт.2 04-06г.BCA. AMD</t>
  </si>
  <si>
    <t>Фильтр воздушный Фаб.AUA,AUB,BBY,BBZ,BKY/Окт.2 04-06г.BCA. FILTRON</t>
  </si>
  <si>
    <t>Фильтр воздушный Фаб.AUA,AUB,BBY,BBZ,BKY/Окт.2 04-06г.BCA. STELLOX</t>
  </si>
  <si>
    <t>03D129620</t>
  </si>
  <si>
    <t>Фильтр воздушный Фаб.AWY.  UNICO</t>
  </si>
  <si>
    <t>03E129620</t>
  </si>
  <si>
    <t>Фильтр воздушный Фаб.AZQ.  (не ориг.)</t>
  </si>
  <si>
    <t>PRIDE</t>
  </si>
  <si>
    <t>Фильтр воздушный Фаб.AZQ.  FILTRON</t>
  </si>
  <si>
    <t>Фильтр воздушный Фаб.AZQ.  MECAFILTER</t>
  </si>
  <si>
    <t>Фильтр воздушный Фаб.AZQ.  TSN</t>
  </si>
  <si>
    <t>Фильтр воздушный Фаб.AZQ.  UNICO</t>
  </si>
  <si>
    <t>Фильтр воздушный Фаб.AZQ. KS</t>
  </si>
  <si>
    <t>036129620H 036129620J</t>
  </si>
  <si>
    <t>Фильтр воздушный Фаб.BUD/Фаб.2.Roomst.BXW/BTS/CFNA/Окт.2.BUD(ориг.)</t>
  </si>
  <si>
    <t>Фильтр воздушный Фаб.BUD/Фаб.2.Roomst.BXW/BTS/Окт.2.BUD/CGG.(не ориг.)</t>
  </si>
  <si>
    <t>Фильтр воздушный Фаб.BUD/Фаб.2.Roomst.BXW/BTS/Окт.2.BUD.FILTRON</t>
  </si>
  <si>
    <t>Фильтр воздушный Фаб.BUD/Фаб.2.Roomst.BXW/BTS/Окт.2.BUD.JD</t>
  </si>
  <si>
    <t>Фильтр воздушный Фаб.BUD/Фаб.2.Roomst.BXW/BTS/Окт.2.BUD.MECAFILTER</t>
  </si>
  <si>
    <t>Фильтр воздушный Фаб.BUD/Фаб.2.Roomst.BXW/BTS/Окт.2.BUD.NAC</t>
  </si>
  <si>
    <t>NAC</t>
  </si>
  <si>
    <t>Фильтр воздушный Фаб.BUD/Фаб.2.Roomst.BXW/BTS/Окт.2.BUD.NARICHIN</t>
  </si>
  <si>
    <t>NARICHIN</t>
  </si>
  <si>
    <t>Фильтр воздушный Фаб.BUD/Фаб.2.Roomst.BXW/BTS/Окт.2.BUD.STELLOX</t>
  </si>
  <si>
    <t>6Y0129620</t>
  </si>
  <si>
    <t>Фильтр воздушный Фаб.BZG BBM ARV AQV AZF AME AQW ATZ AZE.  FILTRON</t>
  </si>
  <si>
    <t>Фильтр воздушный Фаб.BZG BBM ARV AQV AZF AME AQW ATZ AZE.  MECAFILTER</t>
  </si>
  <si>
    <t>Фильтр воздушный Фаб.BZG BBM ARV AQV AZF AME AQW ATZ AZE.  VIKA/PRIDE</t>
  </si>
  <si>
    <t>VIKA/PRIDE</t>
  </si>
  <si>
    <t>6Y0129620 5Z0129620</t>
  </si>
  <si>
    <t>Фильтр воздушный Фаб.BZG BBM ARV AQV AZF AME AQW ATZ AZE. PROFIT</t>
  </si>
  <si>
    <t>Фильтр воздушный Фаб.BZG BBM ARV AQV AZF AME AQW ATZ AZE. UNICO</t>
  </si>
  <si>
    <t>Фильтр воздушный Фаб.BZG BBM ARV/AME/AZE/CGP.  TSN</t>
  </si>
  <si>
    <t>115946201S</t>
  </si>
  <si>
    <t xml:space="preserve">Фильтр воздушный Фел.1,3карб.(оригинал) </t>
  </si>
  <si>
    <t>115946201</t>
  </si>
  <si>
    <t xml:space="preserve">Фильтр воздушный Фел.1,3карб.FILTRON </t>
  </si>
  <si>
    <t xml:space="preserve">Фильтр воздушный Фел.1,3карб.FRAM </t>
  </si>
  <si>
    <t xml:space="preserve">Фильтр воздушный Фел.1,3карб.UNICO </t>
  </si>
  <si>
    <t>Фильтр воздушный Фел.1,3карб.VIKA/PRIDE</t>
  </si>
  <si>
    <t>6U0129620 1L0129620</t>
  </si>
  <si>
    <t>Фильтр воздушный Фел1,6/1,3mpi / Фабия 1,0 - 1,4 (не ориг)</t>
  </si>
  <si>
    <t>Фильтр воздушный Фел1,6/1,3mpi / Фабия 1,0 - 1,4 ALCO FILTER</t>
  </si>
  <si>
    <t>ALCO FILTER</t>
  </si>
  <si>
    <t>Фильтр воздушный Фел1,6/1,3mpi / Фабия 1,0 - 1,4 FILTRON</t>
  </si>
  <si>
    <t>Фильтр воздушный Фел1,6/1,3mpi / Фабия 1,0 - 1,4 KOLBENSCHMIDT</t>
  </si>
  <si>
    <t>Фильтр воздушный Фел1,6/1,3mpi / Фабия 1,0 - 1,4 LAURETTE</t>
  </si>
  <si>
    <t>Фильтр воздушный Фел1,6/1,3mpi / Фабия 1,0 - 1,4 STELLOX</t>
  </si>
  <si>
    <t>059115562</t>
  </si>
  <si>
    <t>Фильтр маслянный SUPERB 2,5  FILTRON</t>
  </si>
  <si>
    <t>078115561J</t>
  </si>
  <si>
    <t>Фильтр маслянный SUPERB 2,8  FILTRON</t>
  </si>
  <si>
    <t>Фильтр маслянный SUPERB 2,8  KS</t>
  </si>
  <si>
    <t>Фильтр маслянный SUPERB 2,8  STELLOX</t>
  </si>
  <si>
    <t>068115561F 068115561B 068115561C 068115561E 028115561E</t>
  </si>
  <si>
    <t>Фильтр маслянный Superb.VW.Audi. 1,8 AWT./1,9D (ориг.)</t>
  </si>
  <si>
    <t>Фильтр маслянный Superb.VW.Audi. 1,8 AWT./1,9D BOSCH</t>
  </si>
  <si>
    <t>Фильтр маслянный Superb.VW.Audi. 1,8 AWT./1,9D FILTRON</t>
  </si>
  <si>
    <t>Фильтр маслянный Superb.VW.Audi. 1,8 AWT./1,9D FRAM</t>
  </si>
  <si>
    <t>056115561G</t>
  </si>
  <si>
    <t>Фильтр маслянный VW./Audi. BOSCH</t>
  </si>
  <si>
    <t>06E115562A</t>
  </si>
  <si>
    <t>Фильтр маслянный VW.Audi. FILTRON</t>
  </si>
  <si>
    <t>079198405E 079198405B</t>
  </si>
  <si>
    <t>Фильтр маслянный VW.Audi.4,2 - 5,2RS MANN</t>
  </si>
  <si>
    <t>057115561M</t>
  </si>
  <si>
    <t>Фильтр маслянный VW.Audi.3,0-4,2D BOSCH</t>
  </si>
  <si>
    <t>02D525558A</t>
  </si>
  <si>
    <t>Фильтр маслянный муфты HALDEX Окт./VW(4Х4)</t>
  </si>
  <si>
    <t>Фильтр маслянный муфты HALDEX Окт./VW(4Х4)SOLLO</t>
  </si>
  <si>
    <t>06A115561B</t>
  </si>
  <si>
    <t>Фильтр маслянный Окт.1,6-2,0.Окт.2./SUPERB 1,8 AZM./Фаб.2,0 (оригинал)</t>
  </si>
  <si>
    <t>Фильтр маслянный Окт.1,6-2,0.Окт.2./SUPERB 1,8 AZM./Фаб.2,0 FILTRON</t>
  </si>
  <si>
    <t>Фильтр маслянный Окт.1,6-2,0.Окт.2./SUPERB 1,8 AZM./Фаб.2,0 PEKO</t>
  </si>
  <si>
    <t>Фильтр маслянный Окт.1,6-2,0.Окт.2./SUPERB 1,8 AZM./Фаб.2,0 STELLOX</t>
  </si>
  <si>
    <t>Фильтр маслянный Окт.1,6-2,0.Окт.2./SUPERB 1,8 AZM./Фаб.2,0 UFI</t>
  </si>
  <si>
    <t>Фильтр маслянный Окт.1,6-2,0.Окт.2./SUPERB 1,8 AZM./Фаб.2,0 UNICO</t>
  </si>
  <si>
    <t>Фильтр маслянный Окт.1,6-2,0.Окт.2./SUPERB 1,8 AZM./Фаб.2,0 VIKA/PRIDE/AQ</t>
  </si>
  <si>
    <t>Фильтр маслянный Окт.1,6-2,0.Окт.2./SUPERB 1,8 AZM./Фаб.2,0. KNEHT</t>
  </si>
  <si>
    <t>Фильтр маслянный Окт.1,6-2,0.Окт.2./SUPERB 1,8 AZM./Фаб.2,0. KOLBENSCHMIDT</t>
  </si>
  <si>
    <t>074115562</t>
  </si>
  <si>
    <t>Фильтр маслянный Окт.1,9 AGR AGP AHF. (ориг.)</t>
  </si>
  <si>
    <t>Фильтр маслянный Окт.1,9 AGR AGP AHF. BOSCH</t>
  </si>
  <si>
    <t>Фильтр маслянный Окт.1,9 AGR AGP AHF. FILTRON</t>
  </si>
  <si>
    <t>Фильтр маслянный Окт.1,9 AGR AGP AHF. KNECHT</t>
  </si>
  <si>
    <t>Фильтр маслянный Окт.1,9 AGR AGP AHF. KOLBENSCHMIDT</t>
  </si>
  <si>
    <t>Фильтр маслянный Окт.1,9 AGR AGP AHF. MECAFILTER</t>
  </si>
  <si>
    <t>06J115403Q 06J115403C 06J115403J</t>
  </si>
  <si>
    <t>Фильтр маслянный Окт.2./Superb./Yeti 1,8/2,0л. BZB/CDAA/CCZA(Китайский оригинал)</t>
  </si>
  <si>
    <t>Фильтр маслянный Окт.2./Superb./Yeti 1,8/2,0л. BZB/CDAA/CCZA.FILTRON</t>
  </si>
  <si>
    <t>MANN/KNECHT</t>
  </si>
  <si>
    <t>Фильтр маслянный Окт.2./Superb./Yeti 1,8/2,0л. BZB/CDAA/CCZA.GREEN FILTER</t>
  </si>
  <si>
    <t>Фильтр маслянный Окт.2./Superb./Yeti 1,8/2,0л. BZB/CDAA/CCZA.KS</t>
  </si>
  <si>
    <t>Фильтр маслянный Окт.2./Superb./Yeti 1,8/2,0л. BZB/CDAA/CCZA.MANN/KNECHT</t>
  </si>
  <si>
    <t>03L115562 03L115466</t>
  </si>
  <si>
    <t>Фильтр маслянный Окт.2.1,6.TDI/Yeti.2,0.TDI KNECHT</t>
  </si>
  <si>
    <t>021115561B 021115562A</t>
  </si>
  <si>
    <t>Фильтр маслянный Окт.2.1,9-2,0.D/VW./Audi./Cayen. FILTRON</t>
  </si>
  <si>
    <t>Фильтр маслянный Окт.2.1,9-2,0.D/VW./Audi./Cayen. MANN</t>
  </si>
  <si>
    <t>06D115562</t>
  </si>
  <si>
    <t>Фильтр маслянный Окт.2.2,0л. FSI  (оригинал)</t>
  </si>
  <si>
    <t>Фильтр маслянный Окт.2.2,0л. FSI  FILTRON</t>
  </si>
  <si>
    <t>Фильтр маслянный Окт.2.2,0л. FSI  KNEHT</t>
  </si>
  <si>
    <t>Фильтр маслянный Окт.2.2,0л. FSI  KS</t>
  </si>
  <si>
    <t>Фильтр маслянный Окт.2.2,0л. FSI  UFI</t>
  </si>
  <si>
    <t>03N115562B 03N115562</t>
  </si>
  <si>
    <t>Фильтр маслянный Окт.5E-/Kodiaq/VW./Audi.1,6D-2,0.D MANN</t>
  </si>
  <si>
    <t>Фильтр маслянный Окт.5E-/Kodiaq/VW./Audi.1,6D-2,0.D(оригинал)</t>
  </si>
  <si>
    <t>06L115562B 06L115562</t>
  </si>
  <si>
    <t>Фильтр маслянный Окт.5E-/Kodiaq/VW./Audi.1,8-2,0.MANN</t>
  </si>
  <si>
    <t>Фильтр маслянный Окт.5E-/Kodiaq/VW./Audi.1,8-2,0.AMD</t>
  </si>
  <si>
    <t>Фильтр маслянный Окт.5E-/Kodiaq/VW./Audi.1,8-2,0.BOSCH</t>
  </si>
  <si>
    <t>Фильтр маслянный Окт.5E-/Kodiaq/VW./Audi.1,8-2,0.FILTRON</t>
  </si>
  <si>
    <t>Фильтр маслянный Окт.5E-/Kodiaq/VW./Audi.1,8-2,0.VAG</t>
  </si>
  <si>
    <t>04E115561AC 04E115561H</t>
  </si>
  <si>
    <t>Фильтр маслянный Окт.5E-/VW./Audi.1,2-1,6.(оригинал)</t>
  </si>
  <si>
    <t>Фильтр маслянный Окт.5E-/VW./Audi.1,2-1,6.AMD</t>
  </si>
  <si>
    <t>Фильтр маслянный Окт.5E-/VW./Audi.1,2-1,6.ASIN</t>
  </si>
  <si>
    <t>Фильтр маслянный Окт.5E-/VW./Audi.1,2-1,6.BOSCH</t>
  </si>
  <si>
    <t>Фильтр маслянный Окт.5E-/VW./Audi.1,2-1,6.FILTRON</t>
  </si>
  <si>
    <t>Фильтр маслянный Окт.5E-/VW./Audi.1,2-1,6.MAHLE</t>
  </si>
  <si>
    <t>Фильтр маслянный Окт.5E-/VW./Audi.1,2-1,6.MANN (china)</t>
  </si>
  <si>
    <t>MANN (china)</t>
  </si>
  <si>
    <t>Фильтр маслянный Окт.5E-/VW./Audi.1,2-1,6.MANN</t>
  </si>
  <si>
    <t>071115562A 071115562C 045115466A</t>
  </si>
  <si>
    <t>Фильтр маслянный Фаб./VW B6 1,4-2,0 Дизель. ALCO FILTER</t>
  </si>
  <si>
    <t>Фильтр маслянный Фаб./VW B6 1,4-2,0 Дизель. FILTRON</t>
  </si>
  <si>
    <t>Фильтр маслянный Фаб./VW B6 1,4-2,0 Дизель. MANN</t>
  </si>
  <si>
    <t>03D198819A</t>
  </si>
  <si>
    <t>Фильтр маслянный Фаб. 1,2л.AWY/ AZQ/BME/BMD/CGP.(ориг.)</t>
  </si>
  <si>
    <t>Фильтр маслянный Фаб. 1,2л.AWY/ AZQ/BME/BMD/CGP.AMD</t>
  </si>
  <si>
    <t>Фильтр маслянный Фаб. 1,2л.AWY/ AZQ/BME/BMD/CGP.FILTRON</t>
  </si>
  <si>
    <t>Фильтр маслянный Фаб. 1,2л.AWY/ AZQ/BME/BMD/CGP.PATRON</t>
  </si>
  <si>
    <t>Фильтр маслянный Фаб. 1,2л.AWY/ AZQ/BME/BMD/CGP.STELLOX</t>
  </si>
  <si>
    <t>Фильтр маслянный Фаб. 1,2л.AWY/ AZQ/BME/BMD/CGP.UFI</t>
  </si>
  <si>
    <t>Фильтр маслянный Фаб. 1,2л.AWY/ AZQ/BME/BMD/CGP.UNICO</t>
  </si>
  <si>
    <t>Фильтр маслянный Фаб. 1,2л.AWY/ AZQ/BME/BMD/CGP.GREEN FILTER</t>
  </si>
  <si>
    <t>Green Filter</t>
  </si>
  <si>
    <t>Фильтр маслянный  1,2л.AWY/ AZQ/BME/BMD/CGP.KOLBENSCHMIDT</t>
  </si>
  <si>
    <t>071115562C 071115562A</t>
  </si>
  <si>
    <t>Фильтр маслянный Фаб.1,4-2,0 Дизель (ориг.)</t>
  </si>
  <si>
    <t>Фильтр маслянный Фаб.1,4-2,0 Дизель. STELLOX</t>
  </si>
  <si>
    <t>03C115562</t>
  </si>
  <si>
    <t>Фильтр маслянный Фаб.2./Roomst.BTS/ Окт.2. 1,6л.BLF(ориг.)</t>
  </si>
  <si>
    <t>Фильтр маслянный Фаб.2./Roomst.BTS/ Окт.2. 1,6л.BLF.AMD</t>
  </si>
  <si>
    <t>Фильтр маслянный Фаб.2./Roomst.BTS/ Окт.2. 1,6л.BLF.BOSCH</t>
  </si>
  <si>
    <t>Фильтр маслянный Фаб.2./Roomst.BTS/ Окт.2. 1,6л.BLF.KNECHT</t>
  </si>
  <si>
    <t>Фильтр маслянный Фаб.2./Roomst.BTS/ Окт.2. 1,6л.BLF.HENGST</t>
  </si>
  <si>
    <t>HENGST</t>
  </si>
  <si>
    <t>Фильтр маслянный Фаб.2./Roomst.BTS/ Окт.2. 1,6л.BLF.KOLBENSCHMIDT</t>
  </si>
  <si>
    <t>Фильтр маслянный Фаб.2./Roomst.BTS/ Окт.2. 1,6л.BLF.PATRON</t>
  </si>
  <si>
    <t>Фильтр маслянный Фаб.2./Roomst.BTS/ Окт.2. 1,6л.BLF.STELLOX</t>
  </si>
  <si>
    <t>03C115561B</t>
  </si>
  <si>
    <t>Фильтр маслянный Фаб.2./Roomst.BTS/ Окт.2./Superb.2./Yeti. 1,2-1,4л.CBZA/CBZB/CAVE/CAXA/CAXC.MANN</t>
  </si>
  <si>
    <t>03C115561D 03C115561H</t>
  </si>
  <si>
    <t>Фильтр маслянный Фаб.2./Roomst.BTS/ Окт.2./Superb.2./Yeti. 1,2-1,4л.CBZA/CBZB/CAVE/CAXA/CAXC.с 03.10г.(ориг.)</t>
  </si>
  <si>
    <t>Фильтр маслянный Фаб.2./Roomst.BTS/ Окт.2./Superb.2./Yeti. 1,2-1,4л.CBZA/CBZB/CAVE/CAXA/CAXC.с 03.10г.Asin</t>
  </si>
  <si>
    <t>Asin</t>
  </si>
  <si>
    <t>Фильтр маслянный Фаб.2./Roomst.BTS/ Окт.2./Superb.2./Yeti. 1,2-1,4л.CBZA/CBZB/CAVE/CAXA/CAXC.с 03.10г.AMD</t>
  </si>
  <si>
    <t>Фильтр маслянный Фаб.2./Roomst.BTS/ Окт.2./Superb.2./Yeti. 1,2-1,4л.CBZA/CBZB/CAVE/CAXA/CAXC.с 03.10г.FINWHALE</t>
  </si>
  <si>
    <t>FINWHALE</t>
  </si>
  <si>
    <t>Фильтр маслянный Фаб.2./Roomst.BTS/ Окт.2./Superb.2./Yeti. 1,2-1,4л.CBZA/CBZB/CAVE/CAXA/CAXC.с 03.10г.JP</t>
  </si>
  <si>
    <t>Фильтр маслянный Фаб.2./Roomst.BTS/ Окт.2./Superb.2./Yeti. 1,2-1,4л.CBZA/CBZB/CAVE/CAXA/CAXC.с 03.10г.BOSCH</t>
  </si>
  <si>
    <t>Фильтр маслянный Фаб.2./Roomst.BTS/ Окт.2./Superb.2./Yeti. 1,2-1,4л.CBZA/CBZB/CAVE/CAXA/CAXC.с 03.10г.MANN</t>
  </si>
  <si>
    <t>Фильтр маслянный Фаб.2./Roomst.BTS/ Окт.2./Superb.2./Yeti. 1,2-1,4л.CBZA/CBZB/CAVE/CAXA/CAXC.с 03.10г.PATRON</t>
  </si>
  <si>
    <t>047115561G</t>
  </si>
  <si>
    <t>Фильтр маслянный Фаб.ARV AQV ATY AZE AZF AME AQW ATZ(не ориг.)</t>
  </si>
  <si>
    <t>Фильтр маслянный Фаб.ARV AQV ATY AZE AZF AME AQW ATZ.  TSN</t>
  </si>
  <si>
    <t>Фильтр маслянный Фаб.ARV AQV ATY AZE AZF AME AQW ATZ.  UFI</t>
  </si>
  <si>
    <t>Фильтр маслянный Фаб.ARV AQV ATY AZE AZF AME AQW ATZ. AQ</t>
  </si>
  <si>
    <t>AQ</t>
  </si>
  <si>
    <t>Фильтр маслянный Фаб.ARV AQV ATY AZE AZF AME AQW ATZ. FILTRON</t>
  </si>
  <si>
    <t>Фильтр маслянный Фаб.ARV AQV ATY AZE AZF AME AQW ATZ. MECAFILTER</t>
  </si>
  <si>
    <t>030115561AB/AN</t>
  </si>
  <si>
    <t>Фильтр маслянный Фел 1,6 /Окт 1,4-1,6/ Фаб 1,4 (ориг.)</t>
  </si>
  <si>
    <t>Фильтр маслянный Фел 1,6 /Окт 1,4-1,6/ Фаб 1,4 AMD</t>
  </si>
  <si>
    <t>Фильтр маслянный Фел 1,6 /Окт 1,4-1,6/ Фаб 1,4 AWM</t>
  </si>
  <si>
    <t>AWM</t>
  </si>
  <si>
    <t>Фильтр маслянный Фел 1,6 /Окт 1,4-1,6/ Фаб 1,4 FILTRON</t>
  </si>
  <si>
    <t>030115561AB</t>
  </si>
  <si>
    <t>Фильтр маслянный Фел 1,6 /Окт 1,4-1,6/ Фаб 1,4 KS</t>
  </si>
  <si>
    <t>Фильтр маслянный Фел 1,6 /Окт 1,4-1,6/ Фаб 1,4 PRIDE</t>
  </si>
  <si>
    <t>Фильтр маслянный Фел 1,6 /Окт 1,4-1,6/ Фаб 1,4 STELLOX</t>
  </si>
  <si>
    <t>Фильтр маслянный Фел 1,6 /Окт 1,4-1,6/ Фаб 1,4 UFI</t>
  </si>
  <si>
    <t>Фильтр маслянный Фел 1,6 /Окт 1,4-1,6/ Фаб 1,4 не ориг.</t>
  </si>
  <si>
    <t>047198561F 047115561F</t>
  </si>
  <si>
    <t>Фильтр маслянный Фел.1,3 (оригинал)</t>
  </si>
  <si>
    <t>047115561F</t>
  </si>
  <si>
    <t>Фильтр маслянный Фел.1,3.Metaco</t>
  </si>
  <si>
    <t>Фильтр маслянный Фел.1,3.FILTRON</t>
  </si>
  <si>
    <t>Фильтр маслянный Фел.1,3.STELLOX</t>
  </si>
  <si>
    <t>Фильтр маслянный Фел.1,3.UFI</t>
  </si>
  <si>
    <t xml:space="preserve">Фильтр маслянный Фел.1,3.UNICO </t>
  </si>
  <si>
    <t xml:space="preserve">UNICO </t>
  </si>
  <si>
    <t>Фильтр маслянный Фел.1,3.VIKA/PRIDE/AQ</t>
  </si>
  <si>
    <t>030115561C</t>
  </si>
  <si>
    <t>Фильтр маслянный Фел.1,9. KS</t>
  </si>
  <si>
    <t>Фильтр муфты Haldrex VAG. SOLLO</t>
  </si>
  <si>
    <t>Фильтр муфты Haldrex VAG. VAP</t>
  </si>
  <si>
    <t>4F0898438C</t>
  </si>
  <si>
    <t>Фильтр отопителя Audi. (с конд.) AMD</t>
  </si>
  <si>
    <t>4B0819439C</t>
  </si>
  <si>
    <t xml:space="preserve">Фильтр отопителя Audi. (с конд.) TSN </t>
  </si>
  <si>
    <t>8K0819439</t>
  </si>
  <si>
    <t>Фильтр отопителя Audi. FILTRON</t>
  </si>
  <si>
    <t>Фильтр отопителя Audi. TSN</t>
  </si>
  <si>
    <t>Фильтр отопителя Audi. UFI</t>
  </si>
  <si>
    <t>8K0819439B 8K0819439A</t>
  </si>
  <si>
    <t>Фильтр отопителя Audi.(с конд.) AMD</t>
  </si>
  <si>
    <t>Фильтр отопителя Audi.(с конд.) BOSCH</t>
  </si>
  <si>
    <t>8A0819439 8A0819439A</t>
  </si>
  <si>
    <t>Фильтр отопителя VW./Audi. FILTRON</t>
  </si>
  <si>
    <t>7H0819631</t>
  </si>
  <si>
    <t>Фильтр отопителя VW./Audi. STELLOX</t>
  </si>
  <si>
    <t>7H0819631A JZW819653E</t>
  </si>
  <si>
    <t>Фильтр отопителя VW./Audi.(с конд.) MANN</t>
  </si>
  <si>
    <t>1K0819644B</t>
  </si>
  <si>
    <t>Фильтр отопителя Окт.2.(ориг.)</t>
  </si>
  <si>
    <t>1K1819653B</t>
  </si>
  <si>
    <t>Фильтр отопителя Окт.2.(с конд.) (не ориг.)</t>
  </si>
  <si>
    <t>1K1819653B JZW819653B</t>
  </si>
  <si>
    <t>Фильтр отопителя Окт.2.(с конд.) (ориг.)</t>
  </si>
  <si>
    <t>1K1819653B 1K1819653</t>
  </si>
  <si>
    <t>Фильтр отопителя Окт.2.(с конд.) FILTRON</t>
  </si>
  <si>
    <t>Фильтр отопителя Окт.2.(с конд.) FINWHALE</t>
  </si>
  <si>
    <t>Фильтр отопителя Окт.2.(с конд.) MANN</t>
  </si>
  <si>
    <t>Фильтр отопителя Окт.2.(с конд.) riparts</t>
  </si>
  <si>
    <t>riparts</t>
  </si>
  <si>
    <t>Фильтр отопителя Окт.2.(с конд.) STELLOX</t>
  </si>
  <si>
    <t>Фильтр отопителя Окт.2./Superb 2.(с конд.) TSN</t>
  </si>
  <si>
    <t>Фильтр отопителя Окт.2.STELLOX</t>
  </si>
  <si>
    <t>Фильтр отопителя Окт.2.Superb.2(с конд.) UFI</t>
  </si>
  <si>
    <t>Фильтр отопителя Окт.2.WENFILL</t>
  </si>
  <si>
    <t>WENFILL</t>
  </si>
  <si>
    <t>5Q0819653</t>
  </si>
  <si>
    <t>Фильтр отопителя Окт.5E-/VW./Audi.(без конд.) Am Eng</t>
  </si>
  <si>
    <t>Фильтр отопителя Окт.5E-/VW./Audi.(с конд.) (не ориг.)</t>
  </si>
  <si>
    <t>Фильтр отопителя Окт.5E-/VW./Audi.(с конд.) ASIN</t>
  </si>
  <si>
    <t>Фильтр отопителя Окт.5E-/VW./Audi.(с конд.) BSG</t>
  </si>
  <si>
    <t>Фильтр отопителя Окт.5E-/VW./Audi.(с конд.) FILTRON</t>
  </si>
  <si>
    <t>Фильтр отопителя Окт.5E-/VW./Audi.(с конд.) SCT</t>
  </si>
  <si>
    <t>SCT</t>
  </si>
  <si>
    <t>Фильтр отопителя Окт.5E-/VW./Audi.(с конд.) TSN</t>
  </si>
  <si>
    <t>5Q0819669</t>
  </si>
  <si>
    <t>Фильтр отопителя Окт.5E-/VW./Audi.(с конд.) VAG</t>
  </si>
  <si>
    <t>1J0819644A</t>
  </si>
  <si>
    <t>Фильтр отопителя Окт.Окт.01(с конд.)</t>
  </si>
  <si>
    <t>Фильтр отопителя Окт.Окт.01(с конд.) Am Eng (тонкий)</t>
  </si>
  <si>
    <t>Am Eng</t>
  </si>
  <si>
    <t>Фильтр отопителя Окт.Окт.01(с конд.) DENSO</t>
  </si>
  <si>
    <t>Фильтр отопителя Окт.Окт.01(с конд.) Dynamatrix (тонкий)</t>
  </si>
  <si>
    <t>Dynamatrix</t>
  </si>
  <si>
    <t>Фильтр отопителя Окт.Окт.01(с конд.) FEBI</t>
  </si>
  <si>
    <t>Фильтр отопителя Окт.Окт.01(с конд.) FILTRON</t>
  </si>
  <si>
    <t>Фильтр отопителя Окт.Окт.01(с конд.) FRAM</t>
  </si>
  <si>
    <t>Фильтр отопителя Окт.Окт.01(с конд.) HANS PRIES</t>
  </si>
  <si>
    <t>Фильтр отопителя Окт.Окт.01(с конд.) KNECHT</t>
  </si>
  <si>
    <t>Фильтр отопителя Окт.Окт.01(с конд.) KOLBENSCHMIDT</t>
  </si>
  <si>
    <t>Фильтр отопителя Окт.Окт.01(с конд.) LAURETTE</t>
  </si>
  <si>
    <t>Фильтр отопителя Окт.Окт.01(с конд.) riparts</t>
  </si>
  <si>
    <t>Фильтр отопителя Окт.Окт.01(с конд.) STELLOX</t>
  </si>
  <si>
    <t>Фильтр отопителя Окт.Окт.01(с конд.) STELLOX (тонкий)</t>
  </si>
  <si>
    <t>Фильтр отопителя Окт.Окт.01(с конд.) TSN</t>
  </si>
  <si>
    <t>Фильтр отопителя Окт.Окт.01(с конд.) TSN (тонкий)</t>
  </si>
  <si>
    <t>Фильтр отопителя Окт.Окт.01(с конд.) UFI</t>
  </si>
  <si>
    <t>Фильтр отопителя Окт.Окт.01(с конд.) VALEO</t>
  </si>
  <si>
    <t>Фильтр отопителя Окт.Окт.01(с конд.) не ориг.</t>
  </si>
  <si>
    <t>1H0819644В</t>
  </si>
  <si>
    <t>Фильтр отопителя Окт.Окт.01/Superb.(не ориг.)</t>
  </si>
  <si>
    <t>Фильтр отопителя Окт.Окт.01/Superb.HANS PRIES</t>
  </si>
  <si>
    <t>6Q0820367</t>
  </si>
  <si>
    <t>Фильтр отопителя Фаб. KS</t>
  </si>
  <si>
    <t>6R0819653</t>
  </si>
  <si>
    <t>Фильтр отопителя Фаб. с 11г./Polo с 10г./Rapid(с активн.карбон.фильтром)AMD</t>
  </si>
  <si>
    <t>Фильтр отопителя Фаб. с 11г./Polo с 10г./Rapid(с активн.карбон.фильтром)FILTRON</t>
  </si>
  <si>
    <t>Фильтр отопителя Фаб. с 11г./Polo с 10г./Rapid(с активн.карбон.фильтром)TSN</t>
  </si>
  <si>
    <t>Фильтр отопителя Фаб. с 11г./Polo с 10г./Rapid(с активн.карбон.фильтром)не ориг.</t>
  </si>
  <si>
    <t>6R0820367</t>
  </si>
  <si>
    <t>Фильтр отопителя Фаб. с 11г./Polo с 10г./RapidFILTRON</t>
  </si>
  <si>
    <t>6Q0819653 6Q0819653B</t>
  </si>
  <si>
    <t>Фильтр отопителя Фаб.(с активн.карбон.фильтром)FEBI</t>
  </si>
  <si>
    <t>Фильтр отопителя Фаб.(с активн.карбон.фильтром)FILTRON</t>
  </si>
  <si>
    <t>Фильтр отопителя Фаб.(с активн.карбон.фильтром)TSN</t>
  </si>
  <si>
    <t>Фильтр отопителя Фаб.(с активн.карбон.фильтром)UFI</t>
  </si>
  <si>
    <t>Фильтр отопителя Фаб.(с активн.карбон.фильтром)не ориг.</t>
  </si>
  <si>
    <t>DGA091001</t>
  </si>
  <si>
    <t>Фильтр отопителя Фел.внутр.</t>
  </si>
  <si>
    <t>DGA091002</t>
  </si>
  <si>
    <t>Фильтр отопителя Фел.наружн.FILTRON</t>
  </si>
  <si>
    <t>Фильтр отопителя Фел.наружн.WIX</t>
  </si>
  <si>
    <t>WIX</t>
  </si>
  <si>
    <t>06H103081E</t>
  </si>
  <si>
    <t>Фильтр сетчатый маслянный VAG.1,8 клапана давления</t>
  </si>
  <si>
    <t>Фильтр сетчатый маслянный VAG.1,8 клапана давления PULLMAN</t>
  </si>
  <si>
    <t>04F201511E</t>
  </si>
  <si>
    <t>Фильтр топл.Audi.3,2л. BORSEHUNG</t>
  </si>
  <si>
    <t>Фильтр топл.Audi.3,2л. FILTRON</t>
  </si>
  <si>
    <t>8E0201511J</t>
  </si>
  <si>
    <t>Фильтр топл.Audi.A4.</t>
  </si>
  <si>
    <t>8K0201511TA</t>
  </si>
  <si>
    <t>Фильтр топл.Audi.A4./A5(стоит в баке)</t>
  </si>
  <si>
    <t>1H0201511A</t>
  </si>
  <si>
    <t>Фильтр топл.SUPERB (ориг.)</t>
  </si>
  <si>
    <t>Фильтр топл.SUPERB Borsehung</t>
  </si>
  <si>
    <t>Borsehung.</t>
  </si>
  <si>
    <t>Фильтр топл.SUPERB FILTRON</t>
  </si>
  <si>
    <t>057127401A 057127435D</t>
  </si>
  <si>
    <t>Фильтр топл.Superb.2,5.D/VW./Audi. FILTRON</t>
  </si>
  <si>
    <t>8D0127435</t>
  </si>
  <si>
    <t>Фильтр топл.Superb/VW.Passat/Audi.A4.A6 1,9D.MANN</t>
  </si>
  <si>
    <t>2D0127159</t>
  </si>
  <si>
    <t>Фильтр топл.VW.LT 2,8 Дизель HANS PRIES</t>
  </si>
  <si>
    <t>7L6127434B</t>
  </si>
  <si>
    <t>Фильтр топл.VW.Tuareg 3,0 Дизель KS</t>
  </si>
  <si>
    <t xml:space="preserve">1J0127401A </t>
  </si>
  <si>
    <t>Фильтр топл.Окт. 1.9D, Суп. 1.9D (HENGST)</t>
  </si>
  <si>
    <t>Фильтр топл.Окт. 1.9D, Суп. 1.9D (UFI)</t>
  </si>
  <si>
    <t>Фильтр топл.Окт. 1.9D, Суп. 1.9D (VGA)</t>
  </si>
  <si>
    <t>Фильтр топл.Окт. 1.9D, Суп. 1.9D BOSCH</t>
  </si>
  <si>
    <t>Фильтр топл.Окт. 1.9D, Суп. 1.9D FILTRON</t>
  </si>
  <si>
    <t>Фильтр топл.Окт. 1.9D, Суп. 1.9D MECAFILTER</t>
  </si>
  <si>
    <t>Фильтр топл.Окт. 1.9D, Суп. 1.9D PATRON</t>
  </si>
  <si>
    <t>6Q0201051C 6Q0201051J</t>
  </si>
  <si>
    <t>Фильтр топл.Окт.2(тройн.с клап.)4bar</t>
  </si>
  <si>
    <t>Фильтр топл.Окт.2(тройн.с клап.)4bar.AMD</t>
  </si>
  <si>
    <t>Фильтр топл.Окт.2(тройн.с клап.)4bar.BORSEHUNG</t>
  </si>
  <si>
    <t>Фильтр топл.Окт.2(тройн.с клап.)4bar.FILTRON</t>
  </si>
  <si>
    <t>Фильтр топл.Окт.2(тройн.с клап.)4bar.KNECHT</t>
  </si>
  <si>
    <t>6Q0201051C</t>
  </si>
  <si>
    <t>Фильтр топл.Окт.2(тройн.с клап.)4bar.MANN</t>
  </si>
  <si>
    <t>Фильтр топл.Окт.2(тройн.с клап.)4bar.PROFIT</t>
  </si>
  <si>
    <t>Фильтр топл.Окт.2(тройн.с клап.)4bar.UFI</t>
  </si>
  <si>
    <t>1K0127434</t>
  </si>
  <si>
    <t>Фильтр топл.Окт.2. 1,9-2,0 Дизель</t>
  </si>
  <si>
    <t>Фильтр топл.Окт.2. 1,9-2,0 Дизель.KOLBENSCHMIDT</t>
  </si>
  <si>
    <t>3C0127434 3C0127177</t>
  </si>
  <si>
    <t>Фильтр топл.Окт.2./VW./Audi. 1,9-2,0 Дизель AMD</t>
  </si>
  <si>
    <t>Фильтр топл.Окт.2./VW./Audi. 1,9-2,0 Дизель FILTRON</t>
  </si>
  <si>
    <t>Фильтр топл.Окт.2./VW./Audi. 1,9-2,0 Дизель GREEN FILTER</t>
  </si>
  <si>
    <t>Фильтр топл.Окт.2./VW./Audi. 1,9-2,0 Дизель MECAFILTER</t>
  </si>
  <si>
    <t>1K0201051K 1K0201051C</t>
  </si>
  <si>
    <t>Фильтр топл.Окт.2/Superb/Yeti(тройн.с клап.)6,4bar</t>
  </si>
  <si>
    <t>Фильтр топл.Окт.2/Superb/Yeti(тройн.с клап.)6,4bar BOSCH</t>
  </si>
  <si>
    <t>Фильтр топл.Окт.2/Superb/Yeti(тройн.с клап.)6,4bar OSSCA</t>
  </si>
  <si>
    <t>Фильтр топл.Окт.2/Superb/Yeti(тройн.с клап.)6,6bar AMD</t>
  </si>
  <si>
    <t>Фильтр топл.Окт.2/Superb/Yeti(тройн.с клап.)6,6bar BORSEHUNG</t>
  </si>
  <si>
    <t>Фильтр топл.Окт.2/Superb/Yeti(тройн.с клап.)6,6bar FILTRON</t>
  </si>
  <si>
    <t>Фильтр топл.Окт.2/Superb/Yeti(тройн.с клап.)6,6bar KNECHT</t>
  </si>
  <si>
    <t>Фильтр топл.Окт.2/Superb/Yeti(тройн.с клап.)6,6bar KS</t>
  </si>
  <si>
    <t>Фильтр топл.Окт.2/Superb/Yeti(тройн.с клап.)6,6bar MANN</t>
  </si>
  <si>
    <t>Фильтр топл.Окт.2/Superb/Yeti(тройн.с клап.)6,6bar UFI</t>
  </si>
  <si>
    <t>5Q0127177 5Q0127177B</t>
  </si>
  <si>
    <t>Фильтр топл.Окт.5E- 1,6-2,0 Дизель FILTRON</t>
  </si>
  <si>
    <t>5Q0127177C 5Q0127177A</t>
  </si>
  <si>
    <t>Фильтр топл.Окт.5E- 1,6-2,0 Дизель Goodwill (с трубкой)</t>
  </si>
  <si>
    <t>Goodwill</t>
  </si>
  <si>
    <t>Фильтр топл.Окт.5E- 1,6-2,0 Дизель KNECHT</t>
  </si>
  <si>
    <t>1J0201511A</t>
  </si>
  <si>
    <t>Фильтр топл.Окт.AEE/AEH/AKL/AGN/AGU. (ориг.)</t>
  </si>
  <si>
    <t>Фильтр топл.Окт.AEE/AEH/AKL/AGN/AGU. AMD</t>
  </si>
  <si>
    <t>Фильтр топл.Окт.AEE/AEH/AKL/AGN/AGU. FILTRON</t>
  </si>
  <si>
    <t>Фильтр топл.Окт.AEE/AEH/AKL/AGN/AGU. KOLBENSCHMIDT</t>
  </si>
  <si>
    <t>Фильтр топл.Окт.AEE/AEH/AKL/AGN/AGU. PRIDE</t>
  </si>
  <si>
    <t>Фильтр топл.Окт.AEE/AEH/AKL/AGN/AGU. UFI</t>
  </si>
  <si>
    <t>Фильтр топл.Окт.AEE/AEH/AKL/AGN/AGU. не ориг.</t>
  </si>
  <si>
    <t>6X0201511B</t>
  </si>
  <si>
    <t>Фильтр топл.Фаб.</t>
  </si>
  <si>
    <t>6Q0201511</t>
  </si>
  <si>
    <t>Фильтр топл.Фаб.(под клапан.)</t>
  </si>
  <si>
    <t>Фильтр топл.Фаб.(под клапан.) KNEHT</t>
  </si>
  <si>
    <t>Фильтр топл.Фаб.(под клапан.) KS</t>
  </si>
  <si>
    <t>6Q0201051B</t>
  </si>
  <si>
    <t>Фильтр топл.Фаб.(тройн.с клап.)3bar.(ориг.)</t>
  </si>
  <si>
    <t>Фильтр топл.Фаб.(тройн.с клап.)3bar.BORSEHUNG</t>
  </si>
  <si>
    <t>Фильтр топл.Фаб.(тройн.с клап.)3bar.JP</t>
  </si>
  <si>
    <t>Фильтр топл.Фаб.(тройн.с клап.)3bar.MANN</t>
  </si>
  <si>
    <t>Фильтр топл.Фаб.(тройн.с клап.)3bar.UFI</t>
  </si>
  <si>
    <t>6Q0127401F</t>
  </si>
  <si>
    <t>Фильтр топл.Фаб.2/VW. 1,4TD UFI</t>
  </si>
  <si>
    <t>Фильтр топл.Фаб.SOFIMA</t>
  </si>
  <si>
    <t>SOFIMA</t>
  </si>
  <si>
    <t>6U0201511D</t>
  </si>
  <si>
    <t>Фильтр топливный Фел. Инж. MANN</t>
  </si>
  <si>
    <t>Фильтр топливный Фел. Инж. MECAFILTER</t>
  </si>
  <si>
    <t>Фильтр топливный Фел. Инж.PRIDE</t>
  </si>
  <si>
    <t>6U0201511E</t>
  </si>
  <si>
    <t>Фильтр топливный Фел. Карб.</t>
  </si>
  <si>
    <t>5JH945111</t>
  </si>
  <si>
    <t>Фонарь Rapid лев.</t>
  </si>
  <si>
    <t>Фонарь Rapid лев.NSP/KAYLY</t>
  </si>
  <si>
    <t>Фонарь Rapid лев.Тайвань</t>
  </si>
  <si>
    <t>5JH945112</t>
  </si>
  <si>
    <t>Фонарь Rapid прав.</t>
  </si>
  <si>
    <t>Фонарь Rapid прав.JORDEN/KAYLY</t>
  </si>
  <si>
    <t>Фонарь Rapid прав.Тайвань</t>
  </si>
  <si>
    <t>5J7945111</t>
  </si>
  <si>
    <t>Фонарь Roomster.лев.Тайвань</t>
  </si>
  <si>
    <t>5J7945112</t>
  </si>
  <si>
    <t>Фонарь Roomster.прав.Тайвань</t>
  </si>
  <si>
    <t>3U5945111</t>
  </si>
  <si>
    <t>Фонарь Superb с 02-05г.лев.Тайвань</t>
  </si>
  <si>
    <t>3U5945112</t>
  </si>
  <si>
    <t>Фонарь Superb с 02-05г.прав.Тайвань</t>
  </si>
  <si>
    <t>3U5945111A</t>
  </si>
  <si>
    <t>Фонарь Superb с 05-07г.лев.Тайвань</t>
  </si>
  <si>
    <t>3U5945112A</t>
  </si>
  <si>
    <t>Фонарь Superb с 05-07г.прав.Тайвань</t>
  </si>
  <si>
    <t>3T5945111</t>
  </si>
  <si>
    <t>Фонарь Superb.2.лев.MAGNETI MARELLI</t>
  </si>
  <si>
    <t>3TD945095</t>
  </si>
  <si>
    <t>Фонарь Superb.2.лев.в крышку багажника.Тайвань LED</t>
  </si>
  <si>
    <t>Фонарь Superb.2.лев.Тайвань</t>
  </si>
  <si>
    <t>Фонарь Superb.2.лев.Тайвань LED</t>
  </si>
  <si>
    <t>3T5945096A</t>
  </si>
  <si>
    <t>Фонарь Superb.2.прав. с 13-15г. LED</t>
  </si>
  <si>
    <t>3TD945096</t>
  </si>
  <si>
    <t>Фонарь Superb.2.прав.в крышку багажника.Тайвань LED</t>
  </si>
  <si>
    <t>3T5945094A</t>
  </si>
  <si>
    <t>Фонарь Superb.2.прав.с 13-15г. в крышку багажника. LED</t>
  </si>
  <si>
    <t>3T5945112</t>
  </si>
  <si>
    <t>Фонарь Superb.2.прав.Тайвань</t>
  </si>
  <si>
    <t>Фонарь Superb.2.прав.Тайвань LED</t>
  </si>
  <si>
    <t>2K0945095M 2K0945095P</t>
  </si>
  <si>
    <t>Фонарь VW Caddi лев.(Тайвань)</t>
  </si>
  <si>
    <t>3C8945095G</t>
  </si>
  <si>
    <t>Фонарь VW CC в крыло лев.</t>
  </si>
  <si>
    <t>5K0945095E</t>
  </si>
  <si>
    <t>Фонарь VW Golf 6.лев.внешний(Valeo тип)Тайвань</t>
  </si>
  <si>
    <t>5K0945093G</t>
  </si>
  <si>
    <t>Фонарь VW Golf 6.лев.внутренний(Valeo тип)Тайвань</t>
  </si>
  <si>
    <t>5K0945096E</t>
  </si>
  <si>
    <t>Фонарь VW Golf 6.прав.внешний(Valeo тип)Тайвань</t>
  </si>
  <si>
    <t>5K0945094G</t>
  </si>
  <si>
    <t>Фонарь VW Golf 6.прав.внутренний(Valeo тип)Тайвань</t>
  </si>
  <si>
    <t>1K5945093G</t>
  </si>
  <si>
    <t>Фонарь VW Jetta 05- лев.внутренний CZ</t>
  </si>
  <si>
    <t>Фонарь VW Jetta 05- лев.внутренний Тайвань</t>
  </si>
  <si>
    <t>1K5945095G</t>
  </si>
  <si>
    <t>Фонарь VW Jetta 05- лев.наружний Тайвань</t>
  </si>
  <si>
    <t>1K5945094G</t>
  </si>
  <si>
    <t>Фонарь VW Jetta 05- прав.внутренний CZ</t>
  </si>
  <si>
    <t>Фонарь VW Jetta 05- прав.внутренний Тайвань</t>
  </si>
  <si>
    <t>1K5945096G</t>
  </si>
  <si>
    <t>Фонарь VW Jetta 05- прав.наружний Тайвань</t>
  </si>
  <si>
    <t>5C6945093A</t>
  </si>
  <si>
    <t>Фонарь VW Jetta 11- лев.внутренний Тайвань</t>
  </si>
  <si>
    <t>Фонарь VW Jetta 11- лев.наружний Тайвань</t>
  </si>
  <si>
    <t>5C6945094</t>
  </si>
  <si>
    <t>Фонарь VW Jetta 11- прав.внутренний Тайвань</t>
  </si>
  <si>
    <t>Фонарь VW Jetta 11- прав.наружний Тайвань</t>
  </si>
  <si>
    <t>6RU945095G 6RU945111F</t>
  </si>
  <si>
    <t>Фонарь VW Polo седан лев.</t>
  </si>
  <si>
    <t>6RU945111F</t>
  </si>
  <si>
    <t>Фонарь VW Polo седан лев.(Тайвань)</t>
  </si>
  <si>
    <t>Фонарь VW Polo седан лев.NSP</t>
  </si>
  <si>
    <t>6RU945112D</t>
  </si>
  <si>
    <t>Фонарь VW Polo седан прав.</t>
  </si>
  <si>
    <t>6RU945112D 6RU945096E</t>
  </si>
  <si>
    <t>Фонарь VW Polo седан прав.(Тайвань)</t>
  </si>
  <si>
    <t>5N0945111D</t>
  </si>
  <si>
    <t>Фонарь VW Tiguan в крыло лев.</t>
  </si>
  <si>
    <t>5N0945112D</t>
  </si>
  <si>
    <t>Фонарь VW Tiguan в крыло прав.</t>
  </si>
  <si>
    <t>5L0945111</t>
  </si>
  <si>
    <t>Фонарь Yeti.лев.Тайвань</t>
  </si>
  <si>
    <t>5L0945112</t>
  </si>
  <si>
    <t>Фонарь Yeti.прав.Тайвань</t>
  </si>
  <si>
    <t>1U6945095C</t>
  </si>
  <si>
    <t>Фонарь Окт.01в сб.лев.</t>
  </si>
  <si>
    <t>1U6945111C</t>
  </si>
  <si>
    <t>Фонарь Окт.01в сб.лев.(Тайвань)</t>
  </si>
  <si>
    <t>1U6945096C</t>
  </si>
  <si>
    <t>Фонарь Окт.01в сб.прав.</t>
  </si>
  <si>
    <t>Фонарь Окт.01в сб.прав.(Тайвань)</t>
  </si>
  <si>
    <t>1Z5945111B</t>
  </si>
  <si>
    <t>Фонарь Окт.2.(1Z-9)лев.</t>
  </si>
  <si>
    <t>Фонарь Окт.2.(1Z-9)лев.(Тайвань)</t>
  </si>
  <si>
    <t>Фонарь Окт.2.(1Z-9)лев.(Тайвань)LED</t>
  </si>
  <si>
    <t>1Z5945112B</t>
  </si>
  <si>
    <t>Фонарь Окт.2.(1Z-9)прав.</t>
  </si>
  <si>
    <t>Фонарь Окт.2.(1Z-9)прав.(Тайвань)</t>
  </si>
  <si>
    <t>Фонарь Окт.2.(1Z-9)прав.(Тайвань)LED</t>
  </si>
  <si>
    <t>Фонарь Окт.2.(1Z-9)прав.NSP</t>
  </si>
  <si>
    <t>Фонарь Окт.2.(1Z-9)прав.VISTEON</t>
  </si>
  <si>
    <t>VISTEON</t>
  </si>
  <si>
    <t>1Z9945111/B</t>
  </si>
  <si>
    <t>Фонарь Окт.2.-К лев.(корпус)Тайвань</t>
  </si>
  <si>
    <t>1Z9945112/B</t>
  </si>
  <si>
    <t>Фонарь Окт.2.-К прав.(корпус)Тайвань</t>
  </si>
  <si>
    <t>1Z9945111A</t>
  </si>
  <si>
    <t>Фонарь Окт.2.-К(1Z-9) лев.MAGNETI MARELLI</t>
  </si>
  <si>
    <t>Фонарь Окт.2.-К(1Z-9) лев.Тайвань</t>
  </si>
  <si>
    <t>1Z9945112A</t>
  </si>
  <si>
    <t>Фонарь Окт.2.-К(1Z-9) прав.Тайвань</t>
  </si>
  <si>
    <t>1Z5945111A</t>
  </si>
  <si>
    <t>Фонарь Окт.2.лев.</t>
  </si>
  <si>
    <t>Фонарь Окт.2.лев.(тайвань)</t>
  </si>
  <si>
    <t>Фонарь Окт.2.лев.CZ</t>
  </si>
  <si>
    <t>1Z5945112A</t>
  </si>
  <si>
    <t>Фонарь Окт.2.прав.</t>
  </si>
  <si>
    <t>Фонарь Окт.2.прав.(тайвань)</t>
  </si>
  <si>
    <t>Фонарь Окт.2.прав.HELLA</t>
  </si>
  <si>
    <t>5E5945111</t>
  </si>
  <si>
    <t>Фонарь Окт.5E- лев.</t>
  </si>
  <si>
    <t>5E5945111A</t>
  </si>
  <si>
    <t>Фонарь Окт.5E- лев.LED(Тайвань)</t>
  </si>
  <si>
    <t>5E5945111B</t>
  </si>
  <si>
    <t>Фонарь Окт.5E- лев. с 18г.LED(Тайвань)</t>
  </si>
  <si>
    <t>Фонарь Окт.5E- лев.(Тайвань)</t>
  </si>
  <si>
    <t>Фонарь Окт.5E- лев.TYC</t>
  </si>
  <si>
    <t>5E9945111</t>
  </si>
  <si>
    <t>Фонарь Окт.5E- лев.Комби.(Тайвань)</t>
  </si>
  <si>
    <t>5E5945112</t>
  </si>
  <si>
    <t>Фонарь Окт.5E- прав.</t>
  </si>
  <si>
    <t>5E5945112A</t>
  </si>
  <si>
    <t>Фонарь Окт.5E- прав.LED(Тайвань)</t>
  </si>
  <si>
    <t>5E5945112B</t>
  </si>
  <si>
    <t>Фонарь Окт.5E- прав. с 18г.LED(Тайвань)</t>
  </si>
  <si>
    <t>Фонарь Окт.5E- прав.(Тайвань)</t>
  </si>
  <si>
    <t>Фонарь Окт.5E- прав.HELLA</t>
  </si>
  <si>
    <t>5E9945112</t>
  </si>
  <si>
    <t>Фонарь Окт.5E- прав.Комби.(Тайвань)</t>
  </si>
  <si>
    <t>1U6945095A</t>
  </si>
  <si>
    <t>Фонарь Окт.в сб.лев.</t>
  </si>
  <si>
    <t>1U6945111A</t>
  </si>
  <si>
    <t>Фонарь Окт.в сб.лев.(Тайвань)</t>
  </si>
  <si>
    <t>1U6945096A</t>
  </si>
  <si>
    <t>Фонарь Окт.в сб.прав.</t>
  </si>
  <si>
    <t>1U6945112A</t>
  </si>
  <si>
    <t>Фонарь Окт.в сб.прав.(Тайвань)</t>
  </si>
  <si>
    <t>1U9945111</t>
  </si>
  <si>
    <t>Фонарь Окт.-К лев.(корпус)</t>
  </si>
  <si>
    <t>Фонарь Окт.-К лев.(корпус)Тайвань</t>
  </si>
  <si>
    <t>1U9945112</t>
  </si>
  <si>
    <t>Фонарь Окт.-К прав.(корпус)</t>
  </si>
  <si>
    <t>Фонарь Окт.-К прав.(корпус)Тайвань</t>
  </si>
  <si>
    <t>565945291</t>
  </si>
  <si>
    <t>Фонарь осв.пространства для ног в зеркале лев. Karoq/Kodiaq</t>
  </si>
  <si>
    <t>6L0947415</t>
  </si>
  <si>
    <t>Фонарь осв.бажника Окт.2./Фаб.2./Roomst./Superb.2./WV</t>
  </si>
  <si>
    <t>481943117</t>
  </si>
  <si>
    <t>Фонарь осв.номерн.знака Audi 100</t>
  </si>
  <si>
    <t>3D0943021A</t>
  </si>
  <si>
    <t>Фонарь осв.номерн.знака Superb.2.</t>
  </si>
  <si>
    <t>3B5998026A</t>
  </si>
  <si>
    <t>Фонарь осв.номерн.знака Superb/Caddi</t>
  </si>
  <si>
    <t>Фонарь осв.номерн.знака Superb/Caddi DEPO</t>
  </si>
  <si>
    <t>Фонарь осв.номерн.знака Superb/Caddi не ориг.</t>
  </si>
  <si>
    <t>3C5943021</t>
  </si>
  <si>
    <t>Фонарь осв.номерн.знака VW Passat B6.</t>
  </si>
  <si>
    <t>1Z0943021B</t>
  </si>
  <si>
    <t>Фонарь осв.номерн.знака Окт.2./Roomst.</t>
  </si>
  <si>
    <t>Фонарь осв.номерн.знака Окт.2./Roomst. Polcar</t>
  </si>
  <si>
    <t>5NA943021</t>
  </si>
  <si>
    <t>Фонарь осв.номерн.знака Окт.5E-. (светодиодный)</t>
  </si>
  <si>
    <t>5N0943021B</t>
  </si>
  <si>
    <t>Фонарь осв.номерн.знака Окт.5E-.</t>
  </si>
  <si>
    <t>Фонарь осв.номерн.знака Окт.5E-.AVG/TYG</t>
  </si>
  <si>
    <t>AVG/TYG</t>
  </si>
  <si>
    <t>Фонарь осв.номерн.знака Окт.5E-.DOMINANT (плохие)</t>
  </si>
  <si>
    <t>Фонарь осв.номерн.знака Окт.5E-.NSP (плохие)</t>
  </si>
  <si>
    <t>Фонарь осв.номерн.знака Окт.5E-.VAP</t>
  </si>
  <si>
    <t>6U0943021</t>
  </si>
  <si>
    <t>Фонарь осв.номерн.знака Фел.08.96&gt; POLCAR</t>
  </si>
  <si>
    <t>6U0943115</t>
  </si>
  <si>
    <t>Фонарь осв.номерн.знака Фел.10.94-07.96.</t>
  </si>
  <si>
    <t>8U0945095</t>
  </si>
  <si>
    <t>Фонарь п/т Audi Q3.лев.задний в бампер MAGNETI MARELLI</t>
  </si>
  <si>
    <t>6Y9945111D</t>
  </si>
  <si>
    <t>Фонарь Фаб.-05г.Комби/Седан лев.Тайвань</t>
  </si>
  <si>
    <t>6Y9945112D</t>
  </si>
  <si>
    <t>Фонарь Фаб.-05г.Комби/Седан прав.ориг</t>
  </si>
  <si>
    <t>Фонарь Фаб.-05г.Комби/Седан прав.Тайвань</t>
  </si>
  <si>
    <t>6Y6945111C</t>
  </si>
  <si>
    <t>Фонарь Фаб.-05г.х/б.лев.</t>
  </si>
  <si>
    <t>Фонарь Фаб.-05г.х/б.лев.Тайвань</t>
  </si>
  <si>
    <t>6Y6945112C</t>
  </si>
  <si>
    <t>Фонарь Фаб.-05г.х/б.прав.Тайвань</t>
  </si>
  <si>
    <t>5J6945111</t>
  </si>
  <si>
    <t>Фонарь Фаб.2.лев.(ориг.)</t>
  </si>
  <si>
    <t>Фонарь Фаб.2.лев.Тайвань</t>
  </si>
  <si>
    <t>5J6945112</t>
  </si>
  <si>
    <t>Фонарь Фаб.2.прав.(ориг.)</t>
  </si>
  <si>
    <t>Фонарь Фаб.2.прав.Тайвань</t>
  </si>
  <si>
    <t>6Y9945111B</t>
  </si>
  <si>
    <t>Фонарь Фаб.-К Фаб.-Сед лев.(корпус)</t>
  </si>
  <si>
    <t>Фонарь Фаб.-К Фаб.-Сед лев.(корпус)(тайвань)</t>
  </si>
  <si>
    <t>6Y9945112B</t>
  </si>
  <si>
    <t>Фонарь Фаб.-К Фаб.-Сед прав.(корпус)</t>
  </si>
  <si>
    <t>Фонарь Фаб.-К Фаб.-Сед прав.(корпус)(тайвань)</t>
  </si>
  <si>
    <t>6Y6945111B</t>
  </si>
  <si>
    <t>Фонарь Фаб.лев.(корпус)</t>
  </si>
  <si>
    <t>Фонарь Фаб.лев.(корпус)Тайвань</t>
  </si>
  <si>
    <t>6Y6945112B</t>
  </si>
  <si>
    <t>Фонарь Фаб.прав.(корпус)</t>
  </si>
  <si>
    <t>Фонарь Фаб.прав.(корпус)Тайвань</t>
  </si>
  <si>
    <t>098788189A</t>
  </si>
  <si>
    <t>Фонарь Фел.лев.(Тайвань)</t>
  </si>
  <si>
    <t>098788190A</t>
  </si>
  <si>
    <t>Фонарь Фел.прав.(Тайвань)</t>
  </si>
  <si>
    <t>03F906036B</t>
  </si>
  <si>
    <t>Форсунка впрыска Yeti1,2 см.ETKA</t>
  </si>
  <si>
    <t>032906031A</t>
  </si>
  <si>
    <t>Форсунка впрыска Окт. AEE</t>
  </si>
  <si>
    <t>03E906031</t>
  </si>
  <si>
    <t>Форсунка впрыска Фаб./Румстер.1,2 AZQ/BME</t>
  </si>
  <si>
    <t>047906031</t>
  </si>
  <si>
    <t>Форсунка впрыска Фаб.AME/AQW/ATZ/AZE/ATZ/Фел.1,3mpi/Окт.AMD</t>
  </si>
  <si>
    <t>06J103154AA</t>
  </si>
  <si>
    <t>Форсунка маслянная в блок цилиндров см.ETKA VAG</t>
  </si>
  <si>
    <t>8U0955985</t>
  </si>
  <si>
    <t>Форсунка омыв. заднего стекла Audi Q3</t>
  </si>
  <si>
    <t>6Y9955957</t>
  </si>
  <si>
    <t>Форсунка омыв. заднего стекла Окт.Комби 01г./Фаб.комби</t>
  </si>
  <si>
    <t>3B9955985A</t>
  </si>
  <si>
    <t>Форсунка омыв. заднего стекла Окт.Комби до 01г./Фаб.</t>
  </si>
  <si>
    <t>Форсунка омыв. заднего стекла Окт.Комби до 01г./Фаб. NTY</t>
  </si>
  <si>
    <t>Форсунка омыв. заднего стекла Окт.Комби до 01г./Фаб. JP</t>
  </si>
  <si>
    <t>6U0955957A</t>
  </si>
  <si>
    <t>Форсунка омыв. заднего стекла Фел.или переднего Окт.до 06.98г.</t>
  </si>
  <si>
    <t>6E0955986B</t>
  </si>
  <si>
    <t>Форсунка омыв. переднего стекла Rapid./VW Polo.(с обогревом)см.ETKA</t>
  </si>
  <si>
    <t>6E0955985B</t>
  </si>
  <si>
    <t>Форсунка омыв. переднего стекла Rapid./VW Polo.)HANS PRIES см.ETKA</t>
  </si>
  <si>
    <t>5M0955985C</t>
  </si>
  <si>
    <t>Форсунка омыв. переднего стекла WV Caddi.</t>
  </si>
  <si>
    <t>5J0955985 3B0955985</t>
  </si>
  <si>
    <t>Форсунка омыв. переднего стекла Окт./Фаб./Фаб.2./Roomst.</t>
  </si>
  <si>
    <t>5J0955986</t>
  </si>
  <si>
    <t>Форсунка омыв. переднего стекла Окт./Фаб./Фаб.2./Roomst.(с обогревом)</t>
  </si>
  <si>
    <t>Форсунка омыв. переднего стекла Окт./Фаб./Фаб.2./Roomst.(с обогревом)не ориг.</t>
  </si>
  <si>
    <t>Форсунка омыв. переднего стекла Окт./Фаб./Фаб.2./Roomst.(с обогревом)Borsehung</t>
  </si>
  <si>
    <t>1Z0955986 1Z0955987A</t>
  </si>
  <si>
    <t>Форсунка омыв. переднего стекла Окт.2.(с обогревом) не ориг.</t>
  </si>
  <si>
    <t>Форсунка омыв. переднего стекла Окт.2.(с обогревом) PATRON</t>
  </si>
  <si>
    <t>5M0955986C</t>
  </si>
  <si>
    <t>Форсунка омыв. переднего стекла Фаб 15-/Yeti/Superb 2-3WV см.ETKA(с обогревом)Borsehung</t>
  </si>
  <si>
    <t>6U0955957</t>
  </si>
  <si>
    <t>Форсунка омыв. переднего стекла Фел.</t>
  </si>
  <si>
    <t>5M0955104B</t>
  </si>
  <si>
    <t>Форсунка омыв. Фары WV Golf plus. правая</t>
  </si>
  <si>
    <t>5C6955103</t>
  </si>
  <si>
    <t>Форсунка омыв. Фары WV Jetta левая</t>
  </si>
  <si>
    <t>5N0955104</t>
  </si>
  <si>
    <t>Форсунка омыв. Фары WV Tiguan. правая</t>
  </si>
  <si>
    <t>7P6955103</t>
  </si>
  <si>
    <t>Форсунка омыв. Фары WV Touareg. Левая</t>
  </si>
  <si>
    <t>7P6955104</t>
  </si>
  <si>
    <t>Форсунка омыв. Фары WV Touareg. Правая</t>
  </si>
  <si>
    <t>1U0955103A</t>
  </si>
  <si>
    <t>Форсунка омыв. Фары Окт.01 левая</t>
  </si>
  <si>
    <t>1U0955104A</t>
  </si>
  <si>
    <t>Форсунка омыв. Фары Окт.01 правая</t>
  </si>
  <si>
    <t>6Y0955103</t>
  </si>
  <si>
    <t>Форсунка омыв. Фары Фаб. левая</t>
  </si>
  <si>
    <t>Хомут - ленточный(металл) 6x360mm</t>
  </si>
  <si>
    <t>Хомут - ленточный(металл) 7x350mm</t>
  </si>
  <si>
    <t>Хомут - ленточный(металл) 7x750mm</t>
  </si>
  <si>
    <t>AUTO GUR</t>
  </si>
  <si>
    <t>Хомут - стяжка(пластик)большой 9x500mm</t>
  </si>
  <si>
    <t>1K0253141N 1K0253141T 7H0253141F</t>
  </si>
  <si>
    <t>Хомут глушит.приемн.трубы к резонат. Окт.2.Окт.5E 60x95мм. BOSAL</t>
  </si>
  <si>
    <t>1K0253141N</t>
  </si>
  <si>
    <t>Хомут глушит.приемн.трубы к резонат. Окт.2.Окт.5E 60x95мм. FA1</t>
  </si>
  <si>
    <t>Хомут глушит.приемн.трубы к резонат. Окт.2.Окт.5E 60x95мм. HANS PRIES</t>
  </si>
  <si>
    <t>Хомут глушит.приемн.трубы к резонат. Окт.2.Окт.5E 60x95мм. JP</t>
  </si>
  <si>
    <t>357253141A</t>
  </si>
  <si>
    <t>Хомут глушит.приемн.трубы к резонат. Окт.AGU 55мм. FA1</t>
  </si>
  <si>
    <t>Хомут глушит.приемн.трубы к резонат. Окт.AGU 55мм. BOSAL</t>
  </si>
  <si>
    <t>357253141A 1H0253141A</t>
  </si>
  <si>
    <t>Хомут глушит.приемн.трубы к резонат. Окт.AGU 55мм. HANS PRIES</t>
  </si>
  <si>
    <t>Хомут глушит.приемн.трубы к резонат. Окт.AGU 55мм. ориг.</t>
  </si>
  <si>
    <t>Хомут глушит.Фаб.(для замены если ставится karsit)Фел.1,3 в сборе  KARSIT</t>
  </si>
  <si>
    <t>6U0253143</t>
  </si>
  <si>
    <t>Хомут глушит.Фав.Фел.1,3</t>
  </si>
  <si>
    <t>Хомут глушит.Фав.Фел.1,3 в сборе</t>
  </si>
  <si>
    <t>Хомут глушит.Фав.Фел.1,3 в сборе BOSAL</t>
  </si>
  <si>
    <t>Хомут глушит.Фав.Фел.1,3 в сборе JP</t>
  </si>
  <si>
    <t>1H0253141B</t>
  </si>
  <si>
    <t>Хомут глушителя Окт. AEE,AKL,AEH/Фаб.все кроме дизелей.45мм.</t>
  </si>
  <si>
    <t>Хомут глушителя Окт. AEE,AKL,AEH/Фаб.все кроме дизелей.45мм.(не ориг.)</t>
  </si>
  <si>
    <t>1H0253141B 1K0253141K</t>
  </si>
  <si>
    <t>Хомут глушителя Окт. AEE,AKL,AEH/Фаб.все кроме дизелей.45мм.BOSAL</t>
  </si>
  <si>
    <t>Хомут глушителя Окт. AEE,AKL,AEH/Фаб.все кроме дизелей.45мм.HANS PRIES</t>
  </si>
  <si>
    <t>Хомут глушителя Окт. AEE,AKL,AEH/Фаб.все кроме дизелей.45мм.JP</t>
  </si>
  <si>
    <t>191253141F</t>
  </si>
  <si>
    <t>Хомут глушителя резонатора Окт. AEE,AKL,AEH 50мм.</t>
  </si>
  <si>
    <t>Хомут глушителя резонатора Окт. AEE,AKL,AEH 50мм.(не ориг.)</t>
  </si>
  <si>
    <t>Хомут глушителя резонатора Окт. AEE,AKL,AEH 50мм.BOSAL</t>
  </si>
  <si>
    <t>Хомут глушителя резонатора Окт. AEE,AKL,AEH 50мм.HANS PRIES</t>
  </si>
  <si>
    <t>Хомут глушителя резонатора Окт. AEE,AKL,AEH 50мм.JP (он больше 52мм)</t>
  </si>
  <si>
    <t>1K0253141L 1K0253141F</t>
  </si>
  <si>
    <t>Хомут глушителя резонатора Окт.5E/Окт. 48-52,3x95мм.см.ETKA FISCHER</t>
  </si>
  <si>
    <t>FISCHER</t>
  </si>
  <si>
    <t>1K0253141P 1K0253141D</t>
  </si>
  <si>
    <t>Хомут глушителя резонатора Окт.2.1,8t CDAA/Audi 65x95мм.см.ETKA Puiiman</t>
  </si>
  <si>
    <t>Хомут глушителя резонатора Окт.2.1,8t CDAA/Audi 65x95мм.см.ETKA FA1</t>
  </si>
  <si>
    <t>1K0253141M</t>
  </si>
  <si>
    <t>Хомут глушителя резонатора Окт.Окт.2.Фаб. AGU/AUQ/AUM/AGN/AQY/APP/APK/AGR/AHF/ASV/ARX/AZJ/ 55x95мм.см.ETKA</t>
  </si>
  <si>
    <t>Хомут глушителя резонатора Окт.Окт.2.Фаб. AGU/AUQ/AUM/AGN/AQY/APP/APK/AGR/AHF/ASV/ARX/AZJ/ 55x95мм.см.ETKA BOSAL</t>
  </si>
  <si>
    <t>Хомут глушителя резонатора Окт.Окт.2.Фаб. AGU/AUQ/AUM/AGN/AQY/APP/APK/AGR/AHF/ASV/ARX/AZJ/ 55x95мм.см.JP</t>
  </si>
  <si>
    <t>Хомут глушителя резонатора Окт.Окт.2.Фаб. AGU/AUQ/AUM/AGN/AQY/APP/APK/AGR/AHF/ASV/ARX/AZJ/ 55x95мм.см.ETKA HANS PRIES</t>
  </si>
  <si>
    <t>191253141E</t>
  </si>
  <si>
    <t>Хомут глушителя резонатора Фел.AEE/Фел.mpi и monomotr. 42мм.</t>
  </si>
  <si>
    <t>Хомут глушителя резонатора Фел.AEE/Фел.mpi и monomotr. 42мм.HANS PRIES</t>
  </si>
  <si>
    <t>Хомут глушителя резонатора Фел.AEE/Фел.mpi и monomotr. 42мм.JP</t>
  </si>
  <si>
    <t>Хомут глушителя резонатора Фел.AEE/Фел.mpi и monomotr. 42мм.OSSCA</t>
  </si>
  <si>
    <t>8Z0253141</t>
  </si>
  <si>
    <t>Хомут глушителя Фаб./Фаб.2/Roomst.38мм.(не ориг.)</t>
  </si>
  <si>
    <t>Хомут глушителя Фаб./Фаб.2/Roomst.38мм.BOSAL</t>
  </si>
  <si>
    <t>N  10434401</t>
  </si>
  <si>
    <t>Хомут РМ Audi/VW. 59x7</t>
  </si>
  <si>
    <t>N  10766002</t>
  </si>
  <si>
    <t>Хомут РМ Audi/VW. 85x7</t>
  </si>
  <si>
    <t>N  10197601</t>
  </si>
  <si>
    <t>Хомут РМ Окт.маленький 19,8x7</t>
  </si>
  <si>
    <t>N  90834901</t>
  </si>
  <si>
    <t>Хомут РМ Окт.Окт.5E-большой 55,5x7 FEBI</t>
  </si>
  <si>
    <t>Хомут РМ Окт.Окт.5E-большой 55,5x7</t>
  </si>
  <si>
    <t>6Q0423088</t>
  </si>
  <si>
    <t>Хомут РМ Фаб.большой 52,5x7</t>
  </si>
  <si>
    <t>6Q0423933A</t>
  </si>
  <si>
    <t>Хомут РМ Фаб.маленький 15,2</t>
  </si>
  <si>
    <t>N  10207701</t>
  </si>
  <si>
    <t>Хомут РМ Фаб.маленький 34,6x7</t>
  </si>
  <si>
    <t>114508602</t>
  </si>
  <si>
    <t>Хомут РМ Фав.Фел.больш.(51 мм.)</t>
  </si>
  <si>
    <t>Хомут РМ Фав.Фел.больш.(51 мм.)LUCAS/TRW</t>
  </si>
  <si>
    <t>114508600</t>
  </si>
  <si>
    <t>Хомут РМ Фав.Фел.мал.(18 мм.)</t>
  </si>
  <si>
    <t>114508601</t>
  </si>
  <si>
    <t>Хомут РМ Фав.Фел.средн.(32 мм.)</t>
  </si>
  <si>
    <t>5Q0253725C 5Q0253725A 5Q0253725G</t>
  </si>
  <si>
    <t>Хомут турбины к катализатору Окт 5Е/Kodiaq/VW ELRING</t>
  </si>
  <si>
    <t>PM4070N</t>
  </si>
  <si>
    <t>Хомут червячный 08-12-7 ZIPOWER</t>
  </si>
  <si>
    <t>ZIPOWER</t>
  </si>
  <si>
    <t>8-12/9C7W1TORRO</t>
  </si>
  <si>
    <t>Хомут червячный 08-12-7</t>
  </si>
  <si>
    <t>Norma</t>
  </si>
  <si>
    <t>PM4072N</t>
  </si>
  <si>
    <t>Хомут червячный 10-16-7 ZIPOWER</t>
  </si>
  <si>
    <t>PM4074N</t>
  </si>
  <si>
    <t>Хомут червячный 12-22-7 ZIPOWER</t>
  </si>
  <si>
    <t>Хомут червячный 16-25-7</t>
  </si>
  <si>
    <t>PM4076N</t>
  </si>
  <si>
    <t>Хомут червячный 16-27-7 ZIPOWER</t>
  </si>
  <si>
    <t>Хомут червячный 20-32/9 S</t>
  </si>
  <si>
    <t>Хомут червячный 25-40-7</t>
  </si>
  <si>
    <t>Хомут червячный 32-50-7</t>
  </si>
  <si>
    <t>35-50/9C7W1TORRO</t>
  </si>
  <si>
    <t>Хомут червячный 35-50-9</t>
  </si>
  <si>
    <t>PG040060</t>
  </si>
  <si>
    <t>Хомут червячный 40-60-7 PATRON</t>
  </si>
  <si>
    <t>40-60/9C7W1TORRO</t>
  </si>
  <si>
    <t>Хомут червячный 40-60-7</t>
  </si>
  <si>
    <t>70-90/9C7W1</t>
  </si>
  <si>
    <t>Хомут червячный 70-90</t>
  </si>
  <si>
    <t>90-110/9C7W1</t>
  </si>
  <si>
    <t>Хомут червячный 90-110</t>
  </si>
  <si>
    <t>Хомут шруса внутреннего 102мм.</t>
  </si>
  <si>
    <t>Хомут шруса внутреннего 29мм.</t>
  </si>
  <si>
    <t>Хомут шруса внутреннего 75мм.</t>
  </si>
  <si>
    <t>N  90442501</t>
  </si>
  <si>
    <t>Хомут шруса внутреннего 32-10-0,8мм.Окт/Фаб/Roomst.</t>
  </si>
  <si>
    <t>N  90781002</t>
  </si>
  <si>
    <t>Хомут шруса внутреннего 81,5мм.Окт/Фаб/Roomst.</t>
  </si>
  <si>
    <t>Хомут шруса внутреннего 92мм.</t>
  </si>
  <si>
    <t>Хомут шруса наружнего 31мм.</t>
  </si>
  <si>
    <t>N  91118801</t>
  </si>
  <si>
    <t>Хомут шруса наружнего 80,5мм.Фаб/Roomst.</t>
  </si>
  <si>
    <t>Хомут шруса наружнего 88мм.</t>
  </si>
  <si>
    <t>N  10701301</t>
  </si>
  <si>
    <t>Хомут шруса наружнего 90,5мм.Фаб/Roomst.</t>
  </si>
  <si>
    <t>N  90772401</t>
  </si>
  <si>
    <t>Хомут шруса наружнего 92,5мм.Окт/Фаб/Superb/Roomst.</t>
  </si>
  <si>
    <t>Хомут шруса наружнего(комплект) 31/88мм.в блистере</t>
  </si>
  <si>
    <t>06D109229B 06F109217A</t>
  </si>
  <si>
    <t>Цепь ГРМ (установочный к-т) Окт.2/Ауди 2,0л. INA</t>
  </si>
  <si>
    <t>03E198229A</t>
  </si>
  <si>
    <t>Цепь ГРМ (установочный к-т) Фаб./Фаб.2.1,2. AZQ/BME/BZG. Borsehung</t>
  </si>
  <si>
    <t>Цепь ГРМ (установочный к-т) Фаб./Фаб.2.1,2. AZQ/BME/BZG. INA(7дет.)</t>
  </si>
  <si>
    <t>Цепь ГРМ (установочный к-т) Фаб./Фаб.2.1,2. AZQ/BME/BZG. DAYCO(7дет.)</t>
  </si>
  <si>
    <t>Цепь ГРМ (установочный к-т) Фаб.1,2. AZQ/BME/BZG.</t>
  </si>
  <si>
    <t>03C109158A</t>
  </si>
  <si>
    <t>Цепь ГРМ (установочный к-т) Фаб.2/Rapid.1,2. CHTA/CGPA/CGPB/CGPC (7дет.)DAYCO(смотреть толщину звезд для BZG не идет)!!!</t>
  </si>
  <si>
    <t>03C109158A 03C198229</t>
  </si>
  <si>
    <t>Цепь ГРМ (установочный к-т для 03C105209BE) Фаб.2/Окт.2/Rapid/VW 1,4/1,6. CAXA/CFNA/BTS/BLF BorgWarner</t>
  </si>
  <si>
    <t>Цепь ГРМ (установочный к-т) Фаб.2/Окт.2/Rapid/VW 1,4/1,6. CAXA/CFNA/BTS/BLF INA</t>
  </si>
  <si>
    <t>03F198158B</t>
  </si>
  <si>
    <t>Цепь ГРМ (установочный к-т) Фаб.2/Окт.5E/Yeti/Rapid.1,2t. CBZA/CBZB</t>
  </si>
  <si>
    <t>079109229L</t>
  </si>
  <si>
    <t>Цепь ГРМ Audi A4/A6. BDW.2,4/3,2 лев. SWAG</t>
  </si>
  <si>
    <t>06E109229A</t>
  </si>
  <si>
    <t>Цепь ГРМ Audi A4/A6. BDW.2,4/3,2 прав. INA</t>
  </si>
  <si>
    <t>058109229B</t>
  </si>
  <si>
    <t>Цепь ГРМ Окт.1,8AGU/ARX/AUM/AWT</t>
  </si>
  <si>
    <t>Цепь ГРМ Окт.1,8AGU/ARX/AUM/AWT FEBI</t>
  </si>
  <si>
    <t>06K109158CB 06K109158AH</t>
  </si>
  <si>
    <t>Цепь ГРМ Окт.5E./Superb.3/Kodiaq/VW 1,8/2,0 (балансировочных валов)</t>
  </si>
  <si>
    <t>06H109158N</t>
  </si>
  <si>
    <t>Цепь ГРМ Окт.2./Superb.2/Yeti/VW 1,8/2,0 (балансировочных валов)</t>
  </si>
  <si>
    <t>Цепь ГРМ Окт.2./Superb.2/Yeti/VW 1,8/2,0 (балансировочных валов)FEBI</t>
  </si>
  <si>
    <t>06K109158BR 06K109158BE 06K109158AD</t>
  </si>
  <si>
    <t>Цепь ГРМ Окт.2./Superb.2/Yeti/VW 1,8/2,0 (нужно для замены сальник,прокладка цепи,прокладка цепи-кольцо,натяжитель)</t>
  </si>
  <si>
    <t>Цепь ГРМ Окт.2./Superb.2/Yeti/VW 1,8/2,0 (нужно для замены сальник,прокладка цепи,прокладка цепи-кольцо,натяжитель) BORSEHUNG</t>
  </si>
  <si>
    <t>03F109158K</t>
  </si>
  <si>
    <t>Цепь ГРМ Окт.2/Фаб2.Yeti/VW 1,2t CBZB</t>
  </si>
  <si>
    <t>03F109158G</t>
  </si>
  <si>
    <t>Цепь ГРМ Окт.2/Фаб2.Yeti/VW 1,2t CBZB с 10.12г.</t>
  </si>
  <si>
    <t>Цепь ГРМ Фаб.1,6BTS/Окт.2.1,6BLF/Румстер 1,6BTS/1,4CAXA</t>
  </si>
  <si>
    <t>030115125A</t>
  </si>
  <si>
    <t>Цепь маслонасоса Фел./Окт.AEE.  FEBI</t>
  </si>
  <si>
    <t>1J1614019</t>
  </si>
  <si>
    <t>Цил-др торм.главный Окт.CZ</t>
  </si>
  <si>
    <t>Цил-др торм.главный Окт.FENOX</t>
  </si>
  <si>
    <t>Цил-др торм.главный Окт.TEHNODELTA</t>
  </si>
  <si>
    <t>TEHNODELTA</t>
  </si>
  <si>
    <t>Цил-др торм.главный Окт.не ориг.</t>
  </si>
  <si>
    <t>1J1614019G</t>
  </si>
  <si>
    <t>Цил-др торм.главный Окт.с АБС ориг.</t>
  </si>
  <si>
    <t>6Q0611019S</t>
  </si>
  <si>
    <t>Цил-др торм.главный Фаб./Фаб.2.без ABS 19,05мм.(ориг.)</t>
  </si>
  <si>
    <t>6Q0611019Q 6Q0611019E</t>
  </si>
  <si>
    <t>Цил-др торм.главный Фаб./Фаб.2.с ABS ABC</t>
  </si>
  <si>
    <t>Цил-др торм.главный Фаб./Фаб.2.с ABS CIFAM</t>
  </si>
  <si>
    <t>CIFAM</t>
  </si>
  <si>
    <t>Цил-др торм.главный Фаб./Фаб.2.с ABS Не ориг.</t>
  </si>
  <si>
    <t>6U0611019</t>
  </si>
  <si>
    <t>Цил-др торм.главный Фел.(ориг.)</t>
  </si>
  <si>
    <t>6U0611019/357611019/A</t>
  </si>
  <si>
    <t>Цил-др торм.главный Фел.FENOX</t>
  </si>
  <si>
    <t>Цил-др торм.главный Фел.LPR</t>
  </si>
  <si>
    <t>Цил-др торм.главный Фел.PRIDE/VIKA</t>
  </si>
  <si>
    <t>Цил-др торм.главный Фел.TEHNODELTA</t>
  </si>
  <si>
    <t>6U0611053B</t>
  </si>
  <si>
    <t>Цил-др торм.задн.19,05мм Фел.х/б.(ориг.)</t>
  </si>
  <si>
    <t>Цил-др торм.задн.19,05мм Фел.х/б.BOSCH</t>
  </si>
  <si>
    <t>Цил-др торм.задн.19,05мм Фел.х/б.CIFAM</t>
  </si>
  <si>
    <t>Цил-др торм.задн.19,05мм Фел.х/б.LPR</t>
  </si>
  <si>
    <t>Цил-др торм.задн.19,05мм Фел.х/б.LUCAS</t>
  </si>
  <si>
    <t>Цил-др торм.задн.19,05мм Фел.х/б.PRIDE/VIKA</t>
  </si>
  <si>
    <t xml:space="preserve">PRIDE/VIKA </t>
  </si>
  <si>
    <t>6U0611053A</t>
  </si>
  <si>
    <t>Цил-др торм.задн.22,2мм Фел.комби.(ориг.)</t>
  </si>
  <si>
    <t>Цил-др торм.задн.22,2мм Фел.комби.BOSCH</t>
  </si>
  <si>
    <t>Цил-др торм.задн.22,2мм Фел.комби.BREMBO</t>
  </si>
  <si>
    <t>Цил-др торм.задн.22,2мм Фел.комби.CIFAM</t>
  </si>
  <si>
    <t>Цил-др торм.задн.22,2мм Фел.комби.LPR</t>
  </si>
  <si>
    <t>Цил-др торм.задн.22,2мм Фел.комби.LUCAS-TRW</t>
  </si>
  <si>
    <t>Цил-др торм.задн.22,2мм Фел.комби.PRIDE</t>
  </si>
  <si>
    <t>Цил-др торм.задн.22,2мм Фел.комби.TRUST</t>
  </si>
  <si>
    <t>1H0611053 6RU611053C</t>
  </si>
  <si>
    <t>Цил-др торм.задн.D.19,05 Окт./Фаб. GIRLING</t>
  </si>
  <si>
    <t>Цил-др торм.задн.D.19,05 Окт./Фаб. LPR</t>
  </si>
  <si>
    <t>Цил-др торм.задн.D.19,05 Окт./Фаб. LUCAS-TRW</t>
  </si>
  <si>
    <t>LUCAS-TRW</t>
  </si>
  <si>
    <t>Цил-др торм.задн.D.19,05 Окт./Фаб. METELLI</t>
  </si>
  <si>
    <t>Цил-др торм.задн.D.19,05 Окт./Фаб/Polo. BOSCH</t>
  </si>
  <si>
    <t>3A0611053</t>
  </si>
  <si>
    <t>Цил-др торм.задн.D.20,64 Окт. AEE/AEH/AKL/AGP(мех.) .BOSCH</t>
  </si>
  <si>
    <t>.BOSCH</t>
  </si>
  <si>
    <t>Цил-др торм.задн.D.20,64 Окт. AEE/AEH/AKL/AGP(мех.) LPR</t>
  </si>
  <si>
    <t>Цил-др торм.задн.D.20,64 Окт. AEE/AEH/AKL/AGP(мех.) LUCAS-TRW</t>
  </si>
  <si>
    <t>Цил-др торм.задн.D.20,64 Окт. AEE/AEH/AKL/AGP(мех.) ориг.</t>
  </si>
  <si>
    <t>Цил-др торм.задн.D.20,64 Окт. AEE/AEH/AKL/AGP(мех.)ABS</t>
  </si>
  <si>
    <t>Цил-др торм.задн.D.20,64 Окт. AEE/AEH/AKL/AGP(мех.)METELLI</t>
  </si>
  <si>
    <t>8E0615424H</t>
  </si>
  <si>
    <t>Цил-др торм.задн.супп.в сб.Audi A4.прав.TRW</t>
  </si>
  <si>
    <t>1K0615423A 1K0615423D 1K0615423J</t>
  </si>
  <si>
    <t>Цил-др торм.задн.супп.в сб.Окт.2/Superb.2/VW лев.NTY(для 253х10)аллюминий</t>
  </si>
  <si>
    <t>1K0615424A 1K0615424D 1K0615423J</t>
  </si>
  <si>
    <t>Цил-др торм.задн.супп.в сб.Окт.2/Superb.2/VW прав.NTY(для 253х10)аллюминий</t>
  </si>
  <si>
    <t>5K0615423 5K0615423A</t>
  </si>
  <si>
    <t>Цил-др торм.задн.супп.в сб.Окт.2/Superb.2/VW лев.NTY(для 272х10)</t>
  </si>
  <si>
    <t>5K0615424 5K0615424A</t>
  </si>
  <si>
    <t>Цил-др торм.задн.супп.в сб.Окт.2/Superb.2/VW прав.NTY(для 272х10)</t>
  </si>
  <si>
    <t>5Q0615423B 5Q0615423C</t>
  </si>
  <si>
    <t>Цил-др торм.задн.супп.в сб.Окт.5E-/VW 1,8 лев.NTY</t>
  </si>
  <si>
    <t>5Q0615424B 5Q0615424C</t>
  </si>
  <si>
    <t>Цил-др торм.задн.супп.в сб.Окт.5E-/VW 1,8 прав.NTY</t>
  </si>
  <si>
    <t>5Q0615423A</t>
  </si>
  <si>
    <t>Цил-др торм.задн.супп.в сб.Окт.5E-/VW лев.(не ориг.)</t>
  </si>
  <si>
    <t>5Q0615424A</t>
  </si>
  <si>
    <t>Цил-др торм.задн.супп.в сб.Окт.5E-/VW прав.(не ориг.) + скоба 1K0615425P</t>
  </si>
  <si>
    <t>Цил-др торм.задн.супп.в сб.Окт.5E-/VW прав.(не ориг.)</t>
  </si>
  <si>
    <t>1J0615423B 1J0615423A</t>
  </si>
  <si>
    <t>Цил-др торм.задн.супп.в сб.Окт.лев.(не ориг.)</t>
  </si>
  <si>
    <t>Цил-др торм.задн.супп.в сб.Окт.лев.ATE</t>
  </si>
  <si>
    <t>Цил-др торм.задн.супп.в сб.Окт.лев.LUCAS</t>
  </si>
  <si>
    <t>1J0615424B 1J0615424A</t>
  </si>
  <si>
    <t>Цил-др торм.задн.супп.в сб.Окт.прав.(не ориг.)</t>
  </si>
  <si>
    <t>Цил-др торм.задн.супп.в сб.Окт.прав.Konstein</t>
  </si>
  <si>
    <t>Konstein</t>
  </si>
  <si>
    <t>Цил-др торм.задн.супп.в сб.Окт.прав.LUCAS</t>
  </si>
  <si>
    <t>1K0615123A</t>
  </si>
  <si>
    <t>Цил-др торм.пер.супп.в сб.Окт 1,6/1,9/2,0/1,8AGN/Фаб.лев.</t>
  </si>
  <si>
    <t>Цил-др торм.пер.супп.в сб.Окт 1,6/1,9/2,0/1,8AGN/Фаб.лев.(не ориг.)</t>
  </si>
  <si>
    <t>3A0615123</t>
  </si>
  <si>
    <t>Цил-др торм.пер.супп.в сб.Окт 1,8AGU.лев.</t>
  </si>
  <si>
    <t>1K0615124A</t>
  </si>
  <si>
    <t>Цил-др торм.пер.супп.в сб.Окт.1,6/1,9/2,0/1,8AGN/Фаб.прав.</t>
  </si>
  <si>
    <t>Цил-др торм.пер.супп.в сб.Окт.1,6/1,9/2,0/1,8AGN/Фаб.прав.(не ориг.)</t>
  </si>
  <si>
    <t>3A0615124</t>
  </si>
  <si>
    <t>Цил-др торм.пер.супп.в сб.Окт.1,8AGUправ.</t>
  </si>
  <si>
    <t>1K0615123B 1K0615123E 8X0615123</t>
  </si>
  <si>
    <t>Цил-др торм.пер.супп.в сб.Окт.2/Superb.2/Yeti. 1,8 лев. (не ориг.)</t>
  </si>
  <si>
    <t>1K0615124B 1K0615124E 8X0615124</t>
  </si>
  <si>
    <t>Цил-др торм.пер.супп.в сб.Окт.2/Superb.2/Yeti. 1,8 прав.(не ориг.) + скоба 1K0615125D</t>
  </si>
  <si>
    <t>Цил-др торм.пер.супп.в сб.Окт.2/Superb.2/Yeti. 1,8 прав.(не ориг.)</t>
  </si>
  <si>
    <t>6Q0615123</t>
  </si>
  <si>
    <t>Цил-др торм.пер.супп.в сб.Фаб.288x25 лев.TRW</t>
  </si>
  <si>
    <t>6Q0615124</t>
  </si>
  <si>
    <t>Цил-др торм.пер.супп.в сб.Фаб.288x25 прав.TRW</t>
  </si>
  <si>
    <t xml:space="preserve">6U0615123 </t>
  </si>
  <si>
    <t xml:space="preserve">Цил-др торм.пер.супп.в сб.Фав.Фел.лев. </t>
  </si>
  <si>
    <t>Цил-др торм.пер.супп.в сб.Фав.Фел.лев. SBS/NK</t>
  </si>
  <si>
    <t>6U0615124</t>
  </si>
  <si>
    <t>Цил-др торм.пер.супп.в сб.Фав.Фел.прав.</t>
  </si>
  <si>
    <t>Цил-др торм.пер.супп.в сб.Фав.Фел.прав. STELLOX</t>
  </si>
  <si>
    <t>Цил-др торм.пер.супп.в сб.Фав.Фел.прав. SBS/NK</t>
  </si>
  <si>
    <t>8T0955102D</t>
  </si>
  <si>
    <t>Цилиндр подьемный форсунки омывателя фар Audi A5 прав.(в сборе с форсункой)Roadrunner</t>
  </si>
  <si>
    <t>565955965A</t>
  </si>
  <si>
    <t>Цилиндр подьемный форсунки омывателя фар Kodiaq лев.(в сборе с форсункой)</t>
  </si>
  <si>
    <t>5JA955965 5E0955965 5E0955965A</t>
  </si>
  <si>
    <t>Цилиндр подьемный форсунки омывателя фар Rapid./Окт.5E/Окт.5E.RS лев.(в сборе с форсункой)</t>
  </si>
  <si>
    <t>Цилиндр подьемный форсунки омывателя фар Rapid./Окт.5E/Окт.5E.RS лев.(в сборе с форсункой)(не ориг.)</t>
  </si>
  <si>
    <t>Цилиндр подьемный форсунки омывателя фар Rapid./Окт.5E/Окт.5E.RS лев.(в сборе с форсункой)PATRON</t>
  </si>
  <si>
    <t>Цилиндр подьемный форсунки омывателя фар Rapid./Окт.5E/Окт.5E.RS лев.(в сборе с форсункой)SAKES</t>
  </si>
  <si>
    <t>5JA955966 5E0955966 5E0955966A</t>
  </si>
  <si>
    <t>Цилиндр подьемный форсунки омывателя фар Rapid./Окт.5E/Окт.5E.RS прав.(в сборе с форсункой)</t>
  </si>
  <si>
    <t>Цилиндр подьемный форсунки омывателя фар Rapid./Окт.5E/Окт.5E.RS прав.(в сборе с форсункой)PATRON</t>
  </si>
  <si>
    <t>Цилиндр подьемный форсунки омывателя фар Rapid./Окт.5E/Окт.5E.RS прав.(в сборе с форсункой)SAKES</t>
  </si>
  <si>
    <t>3U0955979</t>
  </si>
  <si>
    <t>Цилиндр подьемный форсунки омывателя фар Superb./Superb.2.</t>
  </si>
  <si>
    <t>5K0955978A</t>
  </si>
  <si>
    <t>Цилиндр подьемный форсунки омывателя фар WV Golf 6./Jetta прав.</t>
  </si>
  <si>
    <t>5M0955978C</t>
  </si>
  <si>
    <t>Цилиндр подьемный форсунки омывателя фар WV Golf plus.прав.</t>
  </si>
  <si>
    <t>5C6955103A</t>
  </si>
  <si>
    <t>Цилиндр подьемный форсунки омывателя фар WV Jetta с 15г. лев.</t>
  </si>
  <si>
    <t>3C0955103A</t>
  </si>
  <si>
    <t>Цилиндр подьемный форсунки омывателя фар WV Passat B6 лев. RUEI</t>
  </si>
  <si>
    <t>5N0955979</t>
  </si>
  <si>
    <t>Цилиндр подьемный форсунки омывателя фар WV Tiguan.лев. до 12г.(в сборе с форсункой)SAKES</t>
  </si>
  <si>
    <t>5N0955103A</t>
  </si>
  <si>
    <t>Цилиндр подьемный форсунки омывателя фар WV Tiguan.лев.(в сборе с форсункой)</t>
  </si>
  <si>
    <t>Цилиндр подьемный форсунки омывателя фар WV Tiguan.лев.(в сборе с форсункой)DOMINANT</t>
  </si>
  <si>
    <t>Цилиндр подьемный форсунки омывателя фар WV Tiguan.лев.(в сборе с форсункой)SOLLO</t>
  </si>
  <si>
    <t>5N0955978</t>
  </si>
  <si>
    <t>Цилиндр подьемный форсунки омывателя фар WV Tiguan.прав. до 12г.</t>
  </si>
  <si>
    <t>Цилиндр подьемный форсунки омывателя фар WV Tiguan.прав. до 12г.(в сборе с форсункой)SAKES</t>
  </si>
  <si>
    <t>5N0955104A</t>
  </si>
  <si>
    <t>Цилиндр подьемный форсунки омывателя фар WV Tiguan.прав.(в сборе с форсункой)</t>
  </si>
  <si>
    <t>Цилиндр подьемный форсунки омывателя фар WV Tiguan.прав.(в сборе с форсункой)DOMINANT</t>
  </si>
  <si>
    <t>Цилиндр подьемный форсунки омывателя фар WV Tiguan.прав.(в сборе с форсункой)SOLLO</t>
  </si>
  <si>
    <t>7P6955977 7P6955103</t>
  </si>
  <si>
    <t>Цилиндр подьемный форсунки омывателя фар WV Touareg.лев.SAT</t>
  </si>
  <si>
    <t>7P6955978</t>
  </si>
  <si>
    <t>Цилиндр подьемный форсунки омывателя фар WV Touareg.прав.</t>
  </si>
  <si>
    <t>7P6955978 7P6955104</t>
  </si>
  <si>
    <t>Цилиндр подьемный форсунки омывателя фар WV Touareg.прав.SAT</t>
  </si>
  <si>
    <t>5L0955965</t>
  </si>
  <si>
    <t>Цилиндр подьемный форсунки омывателя фар Yeti.лев.(в сборе с форсункой)</t>
  </si>
  <si>
    <t>1Z0955965B</t>
  </si>
  <si>
    <t>Цилиндр подьемный форсунки омывателя фар Окт.2. 1Z9 лев.(в сборе с форсункой)</t>
  </si>
  <si>
    <t>Цилиндр подьемный форсунки омывателя фар Окт.2. 1Z9 лев.(в сборе с форсункой)Borsehung</t>
  </si>
  <si>
    <t>1Z0955966B</t>
  </si>
  <si>
    <t>Цилиндр подьемный форсунки омывателя фар Окт.2. 1Z9 прав.(в сборе с форсункой)</t>
  </si>
  <si>
    <t>Цилиндр подьемный форсунки омывателя фар Окт.2. 1Z9 прав.(в сборе с форсункой)Borsehung</t>
  </si>
  <si>
    <t>8E1721401AJ 8E1721401L</t>
  </si>
  <si>
    <t>Цилиндр сцепления главный Audi A4.SACHS</t>
  </si>
  <si>
    <t>1J1721388G 1J1721388A 1J1721388E</t>
  </si>
  <si>
    <t>Цилиндр сцепления главный Окт.Borsehung</t>
  </si>
  <si>
    <t>Цилиндр сцепления главный Окт.LPR</t>
  </si>
  <si>
    <t>Цилиндр сцепления главный Окт.SACHS</t>
  </si>
  <si>
    <t>6Q0721388C/D</t>
  </si>
  <si>
    <t>Цилиндр сцепления главный Фаб.(не ориг.)</t>
  </si>
  <si>
    <t>Цилиндр сцепления главный Фаб.(ориг.)</t>
  </si>
  <si>
    <t>6Q0721388C</t>
  </si>
  <si>
    <t>Цилиндр сцепления главный Фаб.SACHS</t>
  </si>
  <si>
    <t>8E0721257P 8E0721257Q</t>
  </si>
  <si>
    <t>Цилиндр сцепления рабочий Audi.A4 SACHS</t>
  </si>
  <si>
    <t xml:space="preserve">4A0721261 </t>
  </si>
  <si>
    <t>Цилиндр сцепления рабочий Audi.SACHS</t>
  </si>
  <si>
    <t>1J0721261D/H/J</t>
  </si>
  <si>
    <t>Цилиндр сцепления рабочий Окт.(КПП - трос)(не ориг.)</t>
  </si>
  <si>
    <t>Цилиндр сцепления рабочий Окт.(КПП - трос)ATE</t>
  </si>
  <si>
    <t>Цилиндр сцепления рабочий Окт.(КПП - трос)HANS PRIES</t>
  </si>
  <si>
    <t>Цилиндр сцепления рабочий Окт.(КПП - трос)SACHS</t>
  </si>
  <si>
    <t>Цилиндр сцепления рабочий Окт.(КПП - трос)TRW</t>
  </si>
  <si>
    <t>1J0721261F</t>
  </si>
  <si>
    <t>Цилиндр сцепления рабочий Окт.(КПП - тяги и рычаги) (ориг.)</t>
  </si>
  <si>
    <t>Цилиндр сцепления рабочий Окт.(КПП - тяги и рычаги) ABC</t>
  </si>
  <si>
    <t>1J0721261F 1J0721261E</t>
  </si>
  <si>
    <t>Цилиндр сцепления рабочий Окт.(КПП - тяги и рычаги) ATE</t>
  </si>
  <si>
    <t>Цилиндр сцепления рабочий Окт.(КПП - тяги и рычаги) CIFAM</t>
  </si>
  <si>
    <t>Цилиндр сцепления рабочий Окт.(КПП - тяги и рычаги) FENOX</t>
  </si>
  <si>
    <t>Цилиндр сцепления рабочий Окт.(КПП - тяги и рычаги) LPR</t>
  </si>
  <si>
    <t>Цилиндр сцепления рабочий Окт.(КПП - тяги и рычаги) BOSCH</t>
  </si>
  <si>
    <t>Цилиндр сцепления рабочий Окт.(КПП - тяги и рычаги) TRW</t>
  </si>
  <si>
    <t>Цилиндр сцепления рабочий Окт.(КПП - тяги и рычаги) SACHS</t>
  </si>
  <si>
    <t xml:space="preserve">5Q0721261 6Q0721261F 6Q0721261D 6QE721261  </t>
  </si>
  <si>
    <t>Цилиндр сцепления рабочий Окт.Окт.2.1,4/Фаб.1,4WV(см.ETKA)(не ориг.)</t>
  </si>
  <si>
    <t xml:space="preserve">5Q0721261 5Q0721261D 6Q0721261F 6Q0721261D 6QE721261  </t>
  </si>
  <si>
    <t>Цилиндр сцепления рабочий Окт.Окт.2.1,4/Фаб.1,4WV(см.ETKA)BOSCH</t>
  </si>
  <si>
    <t>Цилиндр сцепления рабочий Окт.Окт.2.1,4/Фаб.1,4WV(см.ETKA)SACHS</t>
  </si>
  <si>
    <t>1U0721261A</t>
  </si>
  <si>
    <t>Цилиндр сцепления рабочий Фаб.(КПП - трос)кроме 1,4WV JP</t>
  </si>
  <si>
    <t>Цилиндр сцепления рабочий Фаб.(КПП - трос)кроме 1,4WV SACHS</t>
  </si>
  <si>
    <t>Цилиндр сцепления рабочий Фаб.(КПП - трос)кроме 1,4WV(не ориг.)</t>
  </si>
  <si>
    <t>6Q0721261E</t>
  </si>
  <si>
    <t>Цилиндр сцепления рабочий Фаб./Фаб.2./Roomst.1,9(см.ETKA)CZ</t>
  </si>
  <si>
    <t>Цилиндр сцепления рабочий Фаб./Фаб.2./Roomst.1,9(см.ETKA)ориг.</t>
  </si>
  <si>
    <t>6U0512147A</t>
  </si>
  <si>
    <t>Чашка заднего аморт.(верхняя.)Фав.Фел.</t>
  </si>
  <si>
    <t>6U0512113</t>
  </si>
  <si>
    <t>Чашка заднего аморт.(на пруж.)Фав.Фел.</t>
  </si>
  <si>
    <t>Чашка заднего аморт.(на пруж.)Фав.Фел.(не ориг.)</t>
  </si>
  <si>
    <t>Чашка заднего аморт.(на пруж.)Фав.Фел.JP</t>
  </si>
  <si>
    <t>6U0412113</t>
  </si>
  <si>
    <t>Чашка пер.аморт.(на пруж.)Фав.Фел.</t>
  </si>
  <si>
    <t>Чашка пер.аморт.(на пруж.)Фав.Фел.(не ориг.)</t>
  </si>
  <si>
    <t>6R0412341A</t>
  </si>
  <si>
    <t>Чашка пер.аморт.(на пруж.)Фаб 2./Rapid./Polo.</t>
  </si>
  <si>
    <t>1J0412319C</t>
  </si>
  <si>
    <t>Чашка пер.аморт.(подшипн.)Окт.(самая верхняя)</t>
  </si>
  <si>
    <t>Чашка пер.аморт.(подшипн.)Окт.(самая верхняя)(не ориг.)</t>
  </si>
  <si>
    <t>Чашка пер.аморт.(подшипн.)Окт.(самая верхняя)STELLOX</t>
  </si>
  <si>
    <t>6U0412351B</t>
  </si>
  <si>
    <t>Чашка пер.аморт.(подшипн.)Фав.Фел.</t>
  </si>
  <si>
    <t>6U0412323</t>
  </si>
  <si>
    <t>Чашка пер.аморт.верх.(со шпильк.)</t>
  </si>
  <si>
    <t>Чехлы на сидения Rapid</t>
  </si>
  <si>
    <t>TCO020300R</t>
  </si>
  <si>
    <t>Чехлы на сидения Окт.</t>
  </si>
  <si>
    <t>TCO020305R</t>
  </si>
  <si>
    <t>Чехлы на сидения Окт.2</t>
  </si>
  <si>
    <t>Чехлы на сидения Окт.5E-</t>
  </si>
  <si>
    <t>Чехлы на сидения Окт.5E- (без заднего подлокотника)</t>
  </si>
  <si>
    <t>TCF020300R</t>
  </si>
  <si>
    <t>Чехлы на сидения Фаб.(не делящиеся сидения)</t>
  </si>
  <si>
    <t>TCF021301R</t>
  </si>
  <si>
    <t>Чехлы на сидения Фаб.комби(делящиеся сидения)</t>
  </si>
  <si>
    <t>6U0857517</t>
  </si>
  <si>
    <t>Чехол ручки зеркала заднего вида</t>
  </si>
  <si>
    <t>6U0711113E</t>
  </si>
  <si>
    <t>Чехол рычага КПП (кож) Фел.</t>
  </si>
  <si>
    <t>6U0711115A</t>
  </si>
  <si>
    <t>Чехол рычага КПП (кож) Фел.(на консоль)</t>
  </si>
  <si>
    <t>N  0120387</t>
  </si>
  <si>
    <t>Шайба болта шаров.опоры</t>
  </si>
  <si>
    <t>N  0120273</t>
  </si>
  <si>
    <t>Шайба гайки болта шарнира тяги кпп</t>
  </si>
  <si>
    <t>Шайба медная М10</t>
  </si>
  <si>
    <t>108.006</t>
  </si>
  <si>
    <t>Шайба медная М10 ELRING</t>
  </si>
  <si>
    <t>Шайба медная М12</t>
  </si>
  <si>
    <t>Шайба медная М8</t>
  </si>
  <si>
    <t>Шайба алюминевая М14</t>
  </si>
  <si>
    <t>N  90435801</t>
  </si>
  <si>
    <t>Шайба пистона крышки двигателя Окт.1,8(металл)</t>
  </si>
  <si>
    <t>N  90663301</t>
  </si>
  <si>
    <t>Шайба пистона крышки двигателя Окт.1,8(резина)</t>
  </si>
  <si>
    <t>036109497C</t>
  </si>
  <si>
    <t>Шайба под звездочку цепи ГРМ Фаб.BTS.Roomster</t>
  </si>
  <si>
    <t>115940720</t>
  </si>
  <si>
    <t>Шайба под конической пружиной и диафрагмой уск насоса карб.Фел.</t>
  </si>
  <si>
    <t>311405661</t>
  </si>
  <si>
    <t>Шайба подшипника задней ступицы Фел.</t>
  </si>
  <si>
    <t>Шайба подшипника задней ступицы Фел.JP</t>
  </si>
  <si>
    <t>6U0253687</t>
  </si>
  <si>
    <t>Шайба пружины глушит.</t>
  </si>
  <si>
    <t>Шайба пружины глушит.FA-1</t>
  </si>
  <si>
    <t>FA-1</t>
  </si>
  <si>
    <t>WHT000154</t>
  </si>
  <si>
    <t>Шайба регулировочная сход-развала.</t>
  </si>
  <si>
    <t>WHT000232</t>
  </si>
  <si>
    <t>6U0419123</t>
  </si>
  <si>
    <t>Шайба рулевой колонки регулировочная Фел.</t>
  </si>
  <si>
    <t>WHT008969</t>
  </si>
  <si>
    <t>Шайба заливной.пробки АКПП 8 ступ. Skoda/VW.15,4x2,2 ALLRING</t>
  </si>
  <si>
    <t>ALLRING</t>
  </si>
  <si>
    <t>WHT008961</t>
  </si>
  <si>
    <t>Шайба сл.пробки АКПП 8 ступ. Skoda/VW.6x1,7 ALLRING</t>
  </si>
  <si>
    <t>WHT008960</t>
  </si>
  <si>
    <t>Шайба сл.пробки АКПП 8 ступ.стаканчика Skoda/VW.17,8x2,4 ALLRING</t>
  </si>
  <si>
    <t>N  01381105</t>
  </si>
  <si>
    <t xml:space="preserve">Шайба сл.пробки АКПП./муфты HALDREX Skoda/VW.10x13,5 </t>
  </si>
  <si>
    <t>Шайба сл.пробки АКПП./муфты HALDREX Skoda/VW.10x13,5 ELRING</t>
  </si>
  <si>
    <t>N  0438092</t>
  </si>
  <si>
    <t>Шайба сл.пробки DSG Skoda/VW. 22x1,5 AVERS</t>
  </si>
  <si>
    <t>09D321181B</t>
  </si>
  <si>
    <t>Шайба сл.пробки АКПП Skoda/VW.</t>
  </si>
  <si>
    <t>Шайба сл.пробки АКПП Skoda/VW.AVERS</t>
  </si>
  <si>
    <t>N  0138495 N  0138493 N  0138492</t>
  </si>
  <si>
    <t>Шайба сл.пробки дв-ля Окт./Фел.AEE AEF/Фаб. A14x20 AVERS</t>
  </si>
  <si>
    <t>N  0138493 N  0138492</t>
  </si>
  <si>
    <t>Шайба сл.пробки дв-ля Окт./Фел.AEE AEF/Фаб. A14x20 VR</t>
  </si>
  <si>
    <t>N  0138157</t>
  </si>
  <si>
    <t>Шайба сл.пробки дв-ля Окт.2.Окт.5E- 1,6-2,0 A14x20</t>
  </si>
  <si>
    <t>Шайба сл.пробки дв-ля Окт.2.Окт.5E- 1,6-2,0 A14x20 AVERS</t>
  </si>
  <si>
    <t>N  0138481 933831622</t>
  </si>
  <si>
    <t>Шайба сл.пробки дв-ля Фел.1,3.(Фаб.AZE AZF AME AQW ATZ)A16x22</t>
  </si>
  <si>
    <t>Шайба сл.пробки дв-ля Фел.1,3.(Фаб.AZE AZF AME AQW ATZ)A16x22 AutoGur</t>
  </si>
  <si>
    <t>AutoGur</t>
  </si>
  <si>
    <t>002301577</t>
  </si>
  <si>
    <t>Шайба сл.пробки КПП Фел.</t>
  </si>
  <si>
    <t>047109250</t>
  </si>
  <si>
    <t>Шайба стопорная болта распредвала Фел.</t>
  </si>
  <si>
    <t>N  0138514</t>
  </si>
  <si>
    <t>Шайба уплотнительная Окт. (медная) трубок турбины M12</t>
  </si>
  <si>
    <t>893711615A</t>
  </si>
  <si>
    <t>Шарнир - кардан тяги кпп к штоку(старого образца)</t>
  </si>
  <si>
    <t>6U0711551</t>
  </si>
  <si>
    <t>Шарнир- кардан тяги кпп</t>
  </si>
  <si>
    <t>1J0711251</t>
  </si>
  <si>
    <t>Шарнир рычага кпп Окт.1,4-1,6 NeedFul</t>
  </si>
  <si>
    <t>NeedFul</t>
  </si>
  <si>
    <t>Шарнир рычага кпп Окт.1,4-1,6</t>
  </si>
  <si>
    <t>6U0711893</t>
  </si>
  <si>
    <t>Шарнир тяги кпп к штоку</t>
  </si>
  <si>
    <t>6U0711191</t>
  </si>
  <si>
    <t>Шарнир тяги кпп к штоку стар.образца</t>
  </si>
  <si>
    <t>6U0711605A</t>
  </si>
  <si>
    <t>Шарнир тяги КПП Фел.10.96&gt;</t>
  </si>
  <si>
    <t>8N0407365C</t>
  </si>
  <si>
    <t xml:space="preserve">Шаровая опора Audi TT.лев./прав RTS(усиленная) </t>
  </si>
  <si>
    <t>1K0407365C</t>
  </si>
  <si>
    <t>Шаровая опора Окт.2./Окт.5E.лев. AT</t>
  </si>
  <si>
    <t xml:space="preserve">Шаровая опора Окт.2./Окт.5E.лев. DELPHI </t>
  </si>
  <si>
    <t>Шаровая опора Окт.2./Окт.5E.лев. FEBI</t>
  </si>
  <si>
    <t>Шаровая опора Окт.2./Окт.5E.лев. MEYLE</t>
  </si>
  <si>
    <t>Шаровая опора Окт.2./Окт.5E.лев. NK</t>
  </si>
  <si>
    <t xml:space="preserve">Шаровая опора Окт.2./Окт.5E.лев. RTS(испания) </t>
  </si>
  <si>
    <t xml:space="preserve">Шаровая опора Окт.2./Окт.5E.лев. RUVILLE </t>
  </si>
  <si>
    <t>Шаровая опора Окт.2./Окт.5E.лев. SIDEM</t>
  </si>
  <si>
    <t>1K0407365C 5Q0407365A</t>
  </si>
  <si>
    <t>Шаровая опора Окт.2./Окт.5E.лев. STELLOX</t>
  </si>
  <si>
    <t>Шаровая опора Окт.2./Окт.5E.лев. Zekkert</t>
  </si>
  <si>
    <t>1K0407366C 1K0407366E 5Q0407366A</t>
  </si>
  <si>
    <t>Шаровая опора Окт.2./Окт.5E.прав. (ориг.)</t>
  </si>
  <si>
    <t>Шаровая опора Окт.2./Окт.5E.прав. AT</t>
  </si>
  <si>
    <t>Шаровая опора Окт.2./Окт.5E.прав. DELPHI</t>
  </si>
  <si>
    <t>Шаровая опора Окт.2./Окт.5E.прав. NK</t>
  </si>
  <si>
    <t>Шаровая опора Окт.2./Окт.5E.прав. RTS(испания)</t>
  </si>
  <si>
    <t>Шаровая опора Окт.2./Окт.5E.прав. RUVILLE</t>
  </si>
  <si>
    <t>Шаровая опора Окт.2./Окт.5E.прав. SAKES</t>
  </si>
  <si>
    <t>Шаровая опора Окт.2./Окт.5E.прав. SIDEM</t>
  </si>
  <si>
    <t>Шаровая опора Окт.2./Окт.5E.прав. Zekkert</t>
  </si>
  <si>
    <t>Шаровая опора Окт.2.лев. (ориг.)</t>
  </si>
  <si>
    <t>3C0407365A 3C0407365B</t>
  </si>
  <si>
    <t>Шаровая опора Окт.5E/Kodiaq.лев. (Алюминевый рычаг)RTS</t>
  </si>
  <si>
    <t>Шаровая опора Окт.5E/Kodiaq.лев. (Алюминевый рычаг)NK</t>
  </si>
  <si>
    <t>3C0407366A 3C0407366B</t>
  </si>
  <si>
    <t>Шаровая опора Окт.5E/Kodiaq.прав. (Алюминевый рычаг)RTS</t>
  </si>
  <si>
    <t>Шаровая опора Окт.5E/Kodiaq.прав. (Алюминевый рычаг)TRW</t>
  </si>
  <si>
    <t>Шаровая опора Окт.5E/Kodiaq.прав. (Алюминевый рычаг)NK</t>
  </si>
  <si>
    <t>1J0407365C</t>
  </si>
  <si>
    <t>Шаровая опора Окт.лев. (не ориг.)</t>
  </si>
  <si>
    <t>Шаровая опора Окт.лев. (ориг.)</t>
  </si>
  <si>
    <t>Шаровая опора Окт.лев. AT(Чехия)</t>
  </si>
  <si>
    <t>AT(Чехия)</t>
  </si>
  <si>
    <t>Шаровая опора Окт.лев. FEBI</t>
  </si>
  <si>
    <t>Шаровая опора Окт.лев. MOOG</t>
  </si>
  <si>
    <t>Шаровая опора Окт.лев. RUVILLE</t>
  </si>
  <si>
    <t>Шаровая опора Окт.лев. STELLOX</t>
  </si>
  <si>
    <t>Шаровая опора Окт.лев. SWAG</t>
  </si>
  <si>
    <t>1J0407366C</t>
  </si>
  <si>
    <t>Шаровая опора Окт.прав. (не ориг.)</t>
  </si>
  <si>
    <t>Шаровая опора Окт.прав. AT(Чехия)</t>
  </si>
  <si>
    <t>Шаровая опора Окт.прав. FEBI</t>
  </si>
  <si>
    <t>Шаровая опора Окт.прав. JP</t>
  </si>
  <si>
    <t>Шаровая опора Окт.прав. MOOG</t>
  </si>
  <si>
    <t>Шаровая опора Окт.прав. RTS</t>
  </si>
  <si>
    <t>Шаровая опора Окт.прав. RUVILLE</t>
  </si>
  <si>
    <t>Шаровая опора Окт.прав. STELLOX</t>
  </si>
  <si>
    <t>6R0407365</t>
  </si>
  <si>
    <t>Шаровая опора Фаб.2./VW Polo с10г.(под нов.рычаг)левая (не ориг.)</t>
  </si>
  <si>
    <t>Шаровая опора Фаб.2./VW Polo с10г.(под нов.рычаг)левая (ориг.)</t>
  </si>
  <si>
    <t>6R0407366 6R0407366A 6R0407366B 5U0407366A</t>
  </si>
  <si>
    <t>Шаровая опора Фаб.2./VW Polo с10г.(под нов.рычаг)левая AMD</t>
  </si>
  <si>
    <t>Шаровая опора Фаб.2./VW Polo с10г.(под нов.рычаг)левая BORSEHUNG</t>
  </si>
  <si>
    <t>Шаровая опора Фаб.2./VW Polo с10г.(под нов.рычаг)левая LEMFORDER</t>
  </si>
  <si>
    <t>Шаровая опора Фаб.2./VW Polo с10г.(под нов.рычаг)левая MOOG</t>
  </si>
  <si>
    <t>Шаровая опора Фаб.2./VW Polo с10г.(под нов.рычаг)левая PILENGA</t>
  </si>
  <si>
    <t>Шаровая опора Фаб.2./VW Polo с10г.(под нов.рычаг)левая RTS</t>
  </si>
  <si>
    <t>6R0407366</t>
  </si>
  <si>
    <t>Шаровая опора Фаб.2./VW Polo с10г.(под нов.рычаг)правая (ориг.)</t>
  </si>
  <si>
    <t>Шаровая опора Фаб.2./VW Polo с10г.(под нов.рычаг)правая APPLUS</t>
  </si>
  <si>
    <t>APPLUS</t>
  </si>
  <si>
    <t>Шаровая опора Фаб.2./VW Polo с10г.(под нов.рычаг)правая CZ</t>
  </si>
  <si>
    <t>Шаровая опора Фаб.2./VW Polo с10г.(под нов.рычаг)правая LEMFORDER</t>
  </si>
  <si>
    <t>Шаровая опора Фаб.2./VW Polo с10г.(под нов.рычаг)правая MOOG</t>
  </si>
  <si>
    <t>Шаровая опора Фаб.2./VW Polo с10г.(под нов.рычаг)правая AMD</t>
  </si>
  <si>
    <t>Шаровая опора Фаб.2./VW Polo с10г.(под нов.рычаг)правая RTS</t>
  </si>
  <si>
    <t>Шаровая опора Фаб.2./VW Polo с10г.(под нов.рычаг)правая SIDEM</t>
  </si>
  <si>
    <t>6Q0407365A</t>
  </si>
  <si>
    <t>Шаровая опора Фаб.левая FEBI</t>
  </si>
  <si>
    <t>Шаровая опора Фаб.левая FEBI(в сб. с пластиной и болтами)</t>
  </si>
  <si>
    <t>Шаровая опора Фаб.левая JP</t>
  </si>
  <si>
    <t>Шаровая опора Фаб.левая MOOG</t>
  </si>
  <si>
    <t>6Q0407365A 6Q0407365M</t>
  </si>
  <si>
    <t>Шаровая опора Фаб.левая NK</t>
  </si>
  <si>
    <t>Шаровая опора Фаб.левая OPTIMAL</t>
  </si>
  <si>
    <t>Шаровая опора Фаб.левая RTS</t>
  </si>
  <si>
    <t>Шаровая опора Фаб.левая STELLOX</t>
  </si>
  <si>
    <t>6Q0407366A</t>
  </si>
  <si>
    <t>Шаровая опора Фаб.правая FEBI</t>
  </si>
  <si>
    <t>Шаровая опора Фаб.правая FEBI(в сб. с пластиной и болтами)</t>
  </si>
  <si>
    <t>Шаровая опора Фаб.правая JP</t>
  </si>
  <si>
    <t>6Q0407366A 6Q0407366M</t>
  </si>
  <si>
    <t>Шаровая опора Фаб.правая MOOG</t>
  </si>
  <si>
    <t>Шаровая опора Фаб.правая NK</t>
  </si>
  <si>
    <t>Шаровая опора Фаб.правая OPTIMAL</t>
  </si>
  <si>
    <t>Шаровая опора Фаб.правая PATRON</t>
  </si>
  <si>
    <t>Шаровая опора Фаб.правая RTS</t>
  </si>
  <si>
    <t xml:space="preserve">6U0407365 </t>
  </si>
  <si>
    <t>Шаровая опора Фав/Фел.(ориг.)TRW</t>
  </si>
  <si>
    <t>Шаровая опора Фав/Фел.FEBI</t>
  </si>
  <si>
    <t>Шаровая опора Фав/Фел.MOOG</t>
  </si>
  <si>
    <t>Шаровая опора Фав/Фел.NOVA/VIKA</t>
  </si>
  <si>
    <t>Шаровая опора Фав/Фел.RTS</t>
  </si>
  <si>
    <t>Шаровая опора Фав/Фел.RUVILLE</t>
  </si>
  <si>
    <t>Шаровая опора Фав/Фел.STELLOX</t>
  </si>
  <si>
    <t>6U0711221</t>
  </si>
  <si>
    <t>Шаровой сегмент(идет 2шт.)</t>
  </si>
  <si>
    <t>047105401A</t>
  </si>
  <si>
    <t>Шатун Фел.1,3</t>
  </si>
  <si>
    <t>06A105263E</t>
  </si>
  <si>
    <t>Шестеренка к/в Окт./Окт.2 1,6 -1,8 Metalcaucho</t>
  </si>
  <si>
    <t>Metalcaucho</t>
  </si>
  <si>
    <t>Шестеренка к/в Окт./Окт.2 1,6 -1,8 VAG</t>
  </si>
  <si>
    <t>Шестеренка заднего стеклоочистителя большая Фаворит</t>
  </si>
  <si>
    <t>Шестеренка переднего стеклоочистителя малая Фаворит</t>
  </si>
  <si>
    <t>047115021A</t>
  </si>
  <si>
    <t>Шестеренка распредвала (привода трамблера) Фел.</t>
  </si>
  <si>
    <t>002311251A</t>
  </si>
  <si>
    <t>Шестерня 1-й передачи Фел.до - 06.97</t>
  </si>
  <si>
    <t>002311261</t>
  </si>
  <si>
    <t>Шестерня 2-й передачи Фел.до - 06.97</t>
  </si>
  <si>
    <t>002311131L</t>
  </si>
  <si>
    <t>Шестерня 3-й передачи Фел.до - 06.97</t>
  </si>
  <si>
    <t>002311361A</t>
  </si>
  <si>
    <t>Шестерня 5-й передачи Фел.(Z=33)до - 06.97</t>
  </si>
  <si>
    <t>002311159A</t>
  </si>
  <si>
    <t>Шестерня 5-й передачи Фел.1,3 c 10.94 - 06.97</t>
  </si>
  <si>
    <t>06B103119D 06B103119B</t>
  </si>
  <si>
    <t>Шкив генератора(обгонная муфта)Окт.2/Superb.2/Yeti/Kodiaq/VAG.1,8/2,0 INA</t>
  </si>
  <si>
    <t>03C103119 04C103119</t>
  </si>
  <si>
    <t>Шкив генератора(обгонная муфта)Окт.5E-/VAG. INA</t>
  </si>
  <si>
    <t>Шкив генератора(обгонная муфта)Окт.5E-/VAG. Quattro Freni</t>
  </si>
  <si>
    <t>06H145255F</t>
  </si>
  <si>
    <t>Шкив Гура VW Amarok/Transporter.</t>
  </si>
  <si>
    <t>030105263C</t>
  </si>
  <si>
    <t>Шкив к/в ГРМ Фел./Окт. AEE</t>
  </si>
  <si>
    <t>032105263C</t>
  </si>
  <si>
    <t>Шкив к/в ГРМ Фел./Окт. AEE.HANS PRIES</t>
  </si>
  <si>
    <t>Шкив к/в ГРМ Фел./Окт. AEE.SWAG</t>
  </si>
  <si>
    <t>047105253D</t>
  </si>
  <si>
    <t>Шкив к/в Фел.1,3инж.(D=30)</t>
  </si>
  <si>
    <t>047105253C</t>
  </si>
  <si>
    <t>Шкив к/в Фел.1,3карб.c 08.97 - (D=30)</t>
  </si>
  <si>
    <t>030109111C</t>
  </si>
  <si>
    <t>Шкив р/в ГРМ Фел./Окт. AEE.ориг.</t>
  </si>
  <si>
    <t>115940971</t>
  </si>
  <si>
    <t>Шланг вакуумный карб</t>
  </si>
  <si>
    <t>1Z9955663C</t>
  </si>
  <si>
    <t>Шланг омывателя заднего стекла Окт.2.комби</t>
  </si>
  <si>
    <t>1J0955751D</t>
  </si>
  <si>
    <t>Шланг омывателя стекла VAG (маток по 10м режется по 20см)цена за 20см</t>
  </si>
  <si>
    <t>1J1721465AS 1J1721465BF</t>
  </si>
  <si>
    <t>Шланг сцепления Окт.01г.</t>
  </si>
  <si>
    <t>1J1721465BD</t>
  </si>
  <si>
    <t>Шланг сцепления Окт.01г.1,8 (зигзаг)</t>
  </si>
  <si>
    <t>1J1721465L</t>
  </si>
  <si>
    <t>Шланг сцепления Окт.до 01г.AEE/AEH/AKL/Дизель</t>
  </si>
  <si>
    <t>8D0611775D 443611775F</t>
  </si>
  <si>
    <t>Шланг тормозной задний.Audi.(диск тормоз)215мм. FEBI</t>
  </si>
  <si>
    <t>433611775A</t>
  </si>
  <si>
    <t>Шланг тормозной задний.Audi.к трубке. TRW</t>
  </si>
  <si>
    <t>6X0611775</t>
  </si>
  <si>
    <t>Шланг тормозной задний.Окт./Фаб.к трубке. (ориг.)</t>
  </si>
  <si>
    <t>Шланг тормозной задний.Окт./Фаб.к трубке. JP</t>
  </si>
  <si>
    <t>Шланг тормозной задний.Окт./Фаб.к трубке. LPR</t>
  </si>
  <si>
    <t>Шланг тормозной задний.Окт./Фаб.к трубке. RC</t>
  </si>
  <si>
    <t>5Q0611775G</t>
  </si>
  <si>
    <t>Шланг тормозной задний.Окт.5E-/VW (ориг.)</t>
  </si>
  <si>
    <t>5N0611701A</t>
  </si>
  <si>
    <t>Шланг тормозной перед.VW Tiguan. ориг.</t>
  </si>
  <si>
    <t>1J0611701M</t>
  </si>
  <si>
    <t>Шланг тормозной перед.Окт. 4Х4 NK</t>
  </si>
  <si>
    <t>Шланг тормозной перед.Окт. 4Х4 ориг.</t>
  </si>
  <si>
    <t>1J0611701</t>
  </si>
  <si>
    <t>Шланг тормозной перед.Окт.(кроме 4Х4) FEBI</t>
  </si>
  <si>
    <t>Шланг тормозной перед.Окт.(кроме 4Х4) JP</t>
  </si>
  <si>
    <t>Шланг тормозной перед.Окт.(кроме 4Х4) LPR</t>
  </si>
  <si>
    <t>Шланг тормозной перед.Окт.(кроме 4Х4) RC</t>
  </si>
  <si>
    <t>1K0611701M/K</t>
  </si>
  <si>
    <t>Шланг тормозной перед.Окт.2.(ориг.)</t>
  </si>
  <si>
    <t>Шланг тормозной перед.Окт.2.FEBI</t>
  </si>
  <si>
    <t>5Q0611701D 5Q0611701C</t>
  </si>
  <si>
    <t>Шланг тормозной перед.Окт.5E-.(ориг.)</t>
  </si>
  <si>
    <t>Шланг тормозной перед.Окт.5E-/VW.NK</t>
  </si>
  <si>
    <t>6Q0611701C/E</t>
  </si>
  <si>
    <t>Шланг тормозной перед.Фаб./Roomster</t>
  </si>
  <si>
    <t>Шланг тормозной перед.Фаб./Roomster BREMBO</t>
  </si>
  <si>
    <t>Шланг тормозной перед.Фаб./Roomster LPR</t>
  </si>
  <si>
    <t>Шланг тормозной перед.Фаб./Roomster MEYLE</t>
  </si>
  <si>
    <t>Шланг тормозной перед.Фаб./Roomster NK</t>
  </si>
  <si>
    <t>Шланг тормозной перед.Фаб./Roomster RC</t>
  </si>
  <si>
    <t>6U0611701/A/B</t>
  </si>
  <si>
    <t>Шланг тормозной перед.Фел.FEBI</t>
  </si>
  <si>
    <t>Шланг тормозной перед.Фел.FENOX</t>
  </si>
  <si>
    <t>Шланг тормозной перед.Фел.JP</t>
  </si>
  <si>
    <t>Шланг тормозной перед.Фел.NK</t>
  </si>
  <si>
    <t>Шланг тормозной перед.Фел.RC</t>
  </si>
  <si>
    <t>N  90796101</t>
  </si>
  <si>
    <t>Шпилька выпускного коллектора Фел.1,3 М8</t>
  </si>
  <si>
    <t>N  0445203</t>
  </si>
  <si>
    <t>Шпилька выпускного коллектора/турбины М10x1,5 (40mm x 28mmx12) FEBEST</t>
  </si>
  <si>
    <t>Шпилька выпускного коллектора/турбины М10x1,5 (40mm x 28mmx12) VAG</t>
  </si>
  <si>
    <t>Шпилька выпускного коллектора Фел.1,6/Окт.все/Фаб.М10x1,25</t>
  </si>
  <si>
    <t>Шпилька ремонтная натяжного ролика М8х1,25 - М10х1,25 Ремонтная</t>
  </si>
  <si>
    <t>N  0125361</t>
  </si>
  <si>
    <t>Шплинт задней ступицы Фел.</t>
  </si>
  <si>
    <t>Шплинт задней ступицы Фел.HP</t>
  </si>
  <si>
    <t>N  0125323</t>
  </si>
  <si>
    <t>Шплинт рулевого наконечника Фел.</t>
  </si>
  <si>
    <t>047105445</t>
  </si>
  <si>
    <t>Шпонка к/в Фел.1,3</t>
  </si>
  <si>
    <t>N  0149461</t>
  </si>
  <si>
    <t>Шпонка р/в Окт/VW</t>
  </si>
  <si>
    <t>047109445</t>
  </si>
  <si>
    <t>Шпонка р/в Фаб.1/1,4</t>
  </si>
  <si>
    <t>985806024</t>
  </si>
  <si>
    <t>Шпонка р/в Фел.1,3</t>
  </si>
  <si>
    <t xml:space="preserve">3C0498103A </t>
  </si>
  <si>
    <t>Шрус внутренний VW.(ориг.)</t>
  </si>
  <si>
    <t xml:space="preserve">3C0498103G </t>
  </si>
  <si>
    <t>Шрус внутренний VW.Audi.PATRON</t>
  </si>
  <si>
    <t>443498103 431407331H</t>
  </si>
  <si>
    <t>Шрус внутренний WV.Audi.(к-кт)GKN/LOEBRO</t>
  </si>
  <si>
    <t>431498103C 443498103A 251598101A</t>
  </si>
  <si>
    <t>Шрус внутренний WV.Audi.(к-кт)LPR</t>
  </si>
  <si>
    <t xml:space="preserve">1J0498103K </t>
  </si>
  <si>
    <t>Шрус внутренний Окт AGN/AGU(все),AEH/AKL(автомат),Фаб.AMF/ATD(ориг.)</t>
  </si>
  <si>
    <t>Шрус внутренний Окт AGN/AGU(все),AEH/AKL(автомат),Фаб.AMF/ATD.GSP</t>
  </si>
  <si>
    <t>GSP</t>
  </si>
  <si>
    <t>Шрус внутренний Окт AGN/AGU(все),AEH/AKL(автомат),Фаб.AMF/ATD.PATRON</t>
  </si>
  <si>
    <t>Шрус внутренний Окт AGN/AGU(все),AEH/AKL(автомат),Фаб.AMF/ATD.MEYLE</t>
  </si>
  <si>
    <t>Шрус внутренний Окт AGN/AGU(все),AEH/AKL(автомат),Фаб.AMF/ATD.VIKA</t>
  </si>
  <si>
    <t xml:space="preserve">1J0498103A </t>
  </si>
  <si>
    <t>Шрус внутренний Окт.1,9D.(не ориг.)</t>
  </si>
  <si>
    <t>1K0498103C 1K0498103J 1KM498103 5C0498103C</t>
  </si>
  <si>
    <t xml:space="preserve">Шрус внутренний Окт.2./Фаб.2. BGU/BSE/BSF/BTS.(АКПП, кроме 4Х4)(не ориг.) </t>
  </si>
  <si>
    <t xml:space="preserve">Шрус внутренний Окт.2./Фаб.2. BGU/BSE/BSF/BTS.(АКПП, кроме 4Х4)RUVILLE </t>
  </si>
  <si>
    <t>1K0498103A</t>
  </si>
  <si>
    <t>Шрус внутренний Окт.2.5E-/Фаб.2./Yeti/VW. FEBEST см.ЕТКА</t>
  </si>
  <si>
    <t>Шрус внутренний Окт.5E-/Окт.2./Фаб.2. BGU/BSE/BSF/BTS.(АКПП, кроме 4Х4)SKF</t>
  </si>
  <si>
    <t>Шрус внутренний Окт.5E-/Окт.2./Фаб.2. BGU/BSE/BSF/BTS.(АКПП, кроме 4Х4)NTY</t>
  </si>
  <si>
    <t xml:space="preserve">Шрус внутренний Окт.5E-/Окт.2./Фаб.2. BGU/BSE/BSF/BTS.(АКПП, кроме 4Х4)AMD </t>
  </si>
  <si>
    <t xml:space="preserve">Шрус внутренний Окт.5E-/Окт.2./Фаб.2. BGU/BSE/BSF/BTS.(АКПП, кроме 4Х4)MILES </t>
  </si>
  <si>
    <t xml:space="preserve">Шрус внутренний Окт.5E-/Окт.2./Фаб.2. BGU/BSE/BSF/BTS.(АКПП, кроме 4Х4)MEYLE </t>
  </si>
  <si>
    <t>1J0498103 1K0498103B 6Q0498103A 5Q0598103</t>
  </si>
  <si>
    <t>Шрус внутренний Окт.Окт.2.Фаб.(кроме АМЕ) AEE/AEH/AKL/AGP(механич.кпп)CIFAM</t>
  </si>
  <si>
    <t>Шрус внутренний Окт.Окт.2.Фаб.(кроме АМЕ) AEE/AEH/AKL/AGP(механич.кпп)RUVILLE</t>
  </si>
  <si>
    <t>Шрус внутренний Окт.Окт.2.Фаб.(кроме АМЕ) AEE/AEH/AKL/AGP/AQM(механич.кпп)(не ориг.)</t>
  </si>
  <si>
    <t>Шрус внутренний Окт.Окт.2.Фаб.(кроме АМЕ) AEE/AEH/AKL/AGP/AQM(механич.кпп)LPR</t>
  </si>
  <si>
    <t>Шрус внутренний Окт.Окт.2.Фаб.(кроме АМЕ) AEE/AEH/AKL/AGP/AQM(механич.кпп)MILES</t>
  </si>
  <si>
    <t>Шрус внутренний Окт.Окт.2.Фаб.(кроме АМЕ) AEE/AEH/AKL/AGP/AQM(механич.кпп)NK</t>
  </si>
  <si>
    <t>1K0498103 191498103 191498103A 357498103</t>
  </si>
  <si>
    <t>Шрус внутренний Окт.Окт.2.Фаб.2.Roomst.Superb.Yeti.(см.ЕТКА)LOEBRO(см.мал.диам. Пыльника если что поставить с + 1K0498201 Vika)</t>
  </si>
  <si>
    <t>Шрус внутренний Окт.Окт.2.Фаб.2.Roomst.Superb.Yeti.(см.ЕТКА)MEYLE</t>
  </si>
  <si>
    <t>Шрус внутренний Окт.Окт.2.Фаб.2.Roomst.Superb.Yeti.(см.ЕТКА)PROFIT</t>
  </si>
  <si>
    <t>Шрус внутренний Окт.Окт.2.Фаб.2.Roomst.Superb.Yeti.(см.ЕТКА)RUVILLE</t>
  </si>
  <si>
    <t>1J0407418E</t>
  </si>
  <si>
    <t>Шрус внутренний прав.с валом Окт AEH/AKL/AGN(автомат)97г.(ориг.)</t>
  </si>
  <si>
    <t>6Q0498103D</t>
  </si>
  <si>
    <t>Шрус внутренний Фаб./Polo(АКПП)MEYLE</t>
  </si>
  <si>
    <t>6QD498103 6Q0498103E</t>
  </si>
  <si>
    <t>Шрус внутренний Фаб.2/Rapid/Polo(АКПП)METACO</t>
  </si>
  <si>
    <t>Шрус внутренний Фаб.2/Rapid/Polo(АКПП)SOLLO</t>
  </si>
  <si>
    <t>6Q0498103</t>
  </si>
  <si>
    <t>Шрус внутренний Фаб.АМЕ/BMD/BME(механич.кпп)(не ориг.)</t>
  </si>
  <si>
    <t>6U0498103</t>
  </si>
  <si>
    <t xml:space="preserve">Шрус внутренний Фаворит  Z =22 </t>
  </si>
  <si>
    <t>Шрус внутренний Фаворит  Z =22 SPIDAN</t>
  </si>
  <si>
    <t>6U0407331 6U0498103A</t>
  </si>
  <si>
    <t>Шрус внутренний Фел. Z =30 (не ориг.)</t>
  </si>
  <si>
    <t>6U0498103A</t>
  </si>
  <si>
    <t>Шрус внутренний Фел. Z =30 ASVA</t>
  </si>
  <si>
    <t>ASVA</t>
  </si>
  <si>
    <t>Шрус внутренний Фел. Z =30 MEYLE</t>
  </si>
  <si>
    <t>Шрус внутренний Фел. Z =30 SPIDAN</t>
  </si>
  <si>
    <t>4D0498099</t>
  </si>
  <si>
    <t>Шрус наружний Superb.(к-кт)JP</t>
  </si>
  <si>
    <t>Шрус наружний Superb.NOVA/VIKA(к-кт)</t>
  </si>
  <si>
    <t>NOVA/VIKA</t>
  </si>
  <si>
    <t>Шрус наружний Superb.RUVILLE(к-кт)</t>
  </si>
  <si>
    <t>8D0498099B 8D0498099</t>
  </si>
  <si>
    <t>Шрус наружний Superb.WV.Audi.(к-кт)JP</t>
  </si>
  <si>
    <t>Шрус наружний Superb.WV.Audi.(к-кт)LPR</t>
  </si>
  <si>
    <t>3B0498099B</t>
  </si>
  <si>
    <t>3B0498099D</t>
  </si>
  <si>
    <t>Шрус наружний Superb.WV.Audi.(к-кт)MEYLE</t>
  </si>
  <si>
    <t>Шрус наружний Superb.WV.Audi.(к-кт)RUVILLE</t>
  </si>
  <si>
    <t>8D0498099C</t>
  </si>
  <si>
    <t>Шрус наружний WV.Audi.(к-кт)INTER BRAKES</t>
  </si>
  <si>
    <t>INTER BRAKES</t>
  </si>
  <si>
    <t>357498099E 1H0498099A 1J0498099B</t>
  </si>
  <si>
    <t>Шрус наружний Окт.(все автоматы), и AGN/AGU/AGR/AQY/AHF/ARX и тд.GKN.(к-т)</t>
  </si>
  <si>
    <t>Шрус наружний Окт.(все автоматы), и AGN/AGU/AGR/AQY/AHF/ARX и тд.SKF.(к-т)</t>
  </si>
  <si>
    <t>Шрус наружний Окт.(все автоматы), и AGN/AGU/AGR/AQY/AHF/ARX и тд.FAG.(к-т)</t>
  </si>
  <si>
    <t>Шрус наружний Окт.(все автоматы), и AGN/AGU/AGR/AQY/AHF/ARX и тд.RUVILLE.(к-т)</t>
  </si>
  <si>
    <t>Шрус наружний Окт.(все автоматы), и AGN/AGU/AGR/AQY/AHF/ARX и тд.SPIDAN.(к-т)</t>
  </si>
  <si>
    <t>1K0498099B 1K0498099J</t>
  </si>
  <si>
    <t>Шрус наружний Окт.2./Superb./Yeti. см.ETKA NTN/SNR</t>
  </si>
  <si>
    <t>Шрус наружний Окт.2./Superb./Yeti. см.ETKA FAG</t>
  </si>
  <si>
    <t>5N0498099 5N0498099C 5N0498099D 1K0498099G 1K0498099M 3Q0498099A</t>
  </si>
  <si>
    <t>Шрус наружний Окт.2./Superb./Yeti. см.ETKA GKN</t>
  </si>
  <si>
    <t>Шрус наружний Окт.2./Superb./Yeti. см.ETKA MEYLE</t>
  </si>
  <si>
    <t>Шрус наружний Окт.2./Superb./Yeti. см.ETKA RUVILLE</t>
  </si>
  <si>
    <t>Шрус наружний Окт.2./Superb./Yeti. см.ETKA SKF</t>
  </si>
  <si>
    <t>2Q0498099M 5M0498099 5M0498099A 5Q0498099B</t>
  </si>
  <si>
    <t>Шрус наружний Окт.5E-.Окт.2./Superb./Yeti. BM см.ETKA</t>
  </si>
  <si>
    <t>Шрус наружний Окт.5E-.Окт.2./Superb./Yeti. NTY см.ETKA</t>
  </si>
  <si>
    <t>1K0498099</t>
  </si>
  <si>
    <t>Шрус наружний Окт.5E-.Окт.2./Superb./Yeti.и (4Х4 задний наружн.)(не ориг.)см.ETKA</t>
  </si>
  <si>
    <t>1K0498099 1K0498099C</t>
  </si>
  <si>
    <t>Шрус наружний Окт.5E-.Окт.2./Superb./Yeti.и (4Х4 задний наружн.)FAG см.ETKA</t>
  </si>
  <si>
    <t>Шрус наружний Окт.5E-.Окт.2./Superb./Yeti.и (4Х4 задний наружн.)GKNсм.ETKA</t>
  </si>
  <si>
    <t>Шрус наружний Окт.5E-.Окт.2./Superb./Yeti.и (4Х4 задний наружн.)MEYLE см.ETKA</t>
  </si>
  <si>
    <t>1K0498099 1K0498099C 1K0498099D</t>
  </si>
  <si>
    <t>Шрус наружний Окт.5E-.Окт.2./Superb./Yeti.и (4Х4 задний наружн.)RUVILLE см.ETKA</t>
  </si>
  <si>
    <t>Шрус наружний Окт.5E-.Окт.2./Superb./Yeti.и (4Х4 задний наружн.)Nakayama см.ETKA</t>
  </si>
  <si>
    <t>Шрус наружний Окт.5E-.Окт.2./Superb./Yeti.и (4Х4 задний наружн.)SKF см.ETKA</t>
  </si>
  <si>
    <t>1J0498099A 1J0498099</t>
  </si>
  <si>
    <t>Шрус наружний Окт.AEE/AEH/AKL, и (4Х4 задний наружн.)FAG(к-кт)</t>
  </si>
  <si>
    <t>Шрус наружний Окт.AEE/AEH/AKL, и (4Х4 задний наружн.)GKN.(без пыльника)</t>
  </si>
  <si>
    <t>Шрус наружний Окт.AEE/AEH/AKL, и (4Х4 задний наружн.)GKN.(к-т)</t>
  </si>
  <si>
    <t>Шрус наружний Окт.AEE/AEH/AKL, и (4Х4 задний наружн.)GSP.(к-т)</t>
  </si>
  <si>
    <t>Шрус наружний Окт.AEE/AEH/AKL, и (4Х4 задний наружн.)LPR.(к-т)</t>
  </si>
  <si>
    <t>Шрус наружний Окт.AEE/AEH/AKL, и (4Х4 задний наружн.)METELLI.(к-т)</t>
  </si>
  <si>
    <t>Шрус наружний Окт.AEE/AEH/AKL, и (4Х4 задний наружн.)NOVA</t>
  </si>
  <si>
    <t>Шрус наружний Окт.AEE/AEH/AKL, и (4Х4 задний наружн.)RUVILLE(к-кт)резина</t>
  </si>
  <si>
    <t>Шрус наружний Окт.AEE/AEH/AKL, и (4Х4 задний наружн.)SKF(к-кт)</t>
  </si>
  <si>
    <t>Шрус наружний Окт.AEE/AEH/AKL, и (4Х4 задний наружн.)SPIDAN.(к-т)</t>
  </si>
  <si>
    <t>6Q0498099C</t>
  </si>
  <si>
    <t>Шрус наружний Фаб.Z=20 (без Гура) RUVILLE</t>
  </si>
  <si>
    <t>Шрус наружний Фаб.Z=20 (без Гура) VIKA</t>
  </si>
  <si>
    <t>6Q0498099D</t>
  </si>
  <si>
    <t>Шрус наружний Фаб.Фаб.2/Rapid/VW.Z=36 с Гур. INTER BRAKES</t>
  </si>
  <si>
    <t>6Q0498099D 6Q0498099E 6QD498099 6C0498099A  6R0498099 6Q0498099G</t>
  </si>
  <si>
    <t>Шрус наружний Фаб.Фаб.2/Rapid/VW.Z=36 с Гур.AP/LPR</t>
  </si>
  <si>
    <t>AP/LPR</t>
  </si>
  <si>
    <t>Шрус наружний Фаб.Фаб.2/Rapid/VW.Z=36 с Гур.Nakayama</t>
  </si>
  <si>
    <t>Шрус наружний Фаб.Фаб.2/Rapid/VW.Z=36 с Гур.MILES</t>
  </si>
  <si>
    <t>Шрус наружний Фаб.Фаб.2/Rapid/VW.Z=36 с Гур.CIFAM</t>
  </si>
  <si>
    <t>Шрус наружний Фаб.Фаб.2/Rapid/VW.Z=36 с Гур.SKF</t>
  </si>
  <si>
    <t>Шрус наружний Фаб.Фаб.2/Rapid/VW.Z=36 с Гур.FAG</t>
  </si>
  <si>
    <t>Шрус наружний Фаб.Фаб.2/Rapid/VW.Z=36 с Гур.GLO</t>
  </si>
  <si>
    <t>GLO</t>
  </si>
  <si>
    <t>6Q0498099D 6R0498099 6Q0498099G</t>
  </si>
  <si>
    <t>Шрус наружний Фаб.Фаб.2/Rapid/VW.Z=36 с Гур.GSP</t>
  </si>
  <si>
    <t>Шрус наружний Фаб.Фаб.2/Rapid/VW.Z=36 с Гур.LPR</t>
  </si>
  <si>
    <t>Шрус наружний Фаб.Фаб.2/Rapid/VW.Z=36 с Гур.NK</t>
  </si>
  <si>
    <t>Шрус наружний Фаб.Фаб.2/Rapid/VW.Z=36 с Гур.RUVILLE</t>
  </si>
  <si>
    <t>Шрус наружний Фаб.Фаб.2/Rapid/VW.Z=36 с Гур.VIKA</t>
  </si>
  <si>
    <t>6U0498099A</t>
  </si>
  <si>
    <t>Шрус наружний фел.CIFAM</t>
  </si>
  <si>
    <t>Шрус наружний фел.GLO</t>
  </si>
  <si>
    <t>Шрус наружний фел.HOLZER</t>
  </si>
  <si>
    <t>HOLZER</t>
  </si>
  <si>
    <t>Шрус наружний фел.INTER BRAKES</t>
  </si>
  <si>
    <t>Шрус наружний фел.LPR</t>
  </si>
  <si>
    <t>Шрус наружний фел.MEYLE</t>
  </si>
  <si>
    <t>Шрус наружний фел.NOVA/VIKA</t>
  </si>
  <si>
    <t>Шрус наружний фел.RUVILLE</t>
  </si>
  <si>
    <t>Шрус наружний фел.RUVILLE (без пыльника)</t>
  </si>
  <si>
    <t>Шрус наружний фел.SCHNIEDER</t>
  </si>
  <si>
    <t>Шрус наружний фел.SPIDAN</t>
  </si>
  <si>
    <t>Шрус наружний фел.STELLOX</t>
  </si>
  <si>
    <t>047109317D</t>
  </si>
  <si>
    <t>Штанга толкателя клап.(сталь.)</t>
  </si>
  <si>
    <t>047109301A</t>
  </si>
  <si>
    <t>Штанга толкателя клап.Фел.1,3(алюмин.)впускн.идет 4шт.</t>
  </si>
  <si>
    <t>115940670</t>
  </si>
  <si>
    <t>Штифт вакумника пускового устр.карбюратора Фел.</t>
  </si>
  <si>
    <t>N  90548701</t>
  </si>
  <si>
    <t>Штифт оси сателитов дифференциала КПП</t>
  </si>
  <si>
    <t>N  10439701</t>
  </si>
  <si>
    <t>Штифт тяги кпп к штоку</t>
  </si>
  <si>
    <t>020141741B</t>
  </si>
  <si>
    <t>Шток (толкатель) сцепления в кпп Окт.1,4/1,6/1,9/2,0.(340мм.)</t>
  </si>
  <si>
    <t>Шток (толкатель) сцепления в кпп Окт.1,4/1,6/1,9/2,0.(340мм.)JP</t>
  </si>
  <si>
    <t>Шток (толкатель) сцепления в кпп Окт.1,4/1,6/1,9/2,0.(340мм.)FEBI</t>
  </si>
  <si>
    <t>Шток (толкатель) сцепления в кпп Окт.1,4/1,6/1,9/2,0.(340мм.)SWAG</t>
  </si>
  <si>
    <t>002301249</t>
  </si>
  <si>
    <t>Шток Кпп</t>
  </si>
  <si>
    <t>6U0611477</t>
  </si>
  <si>
    <t>Штуцер задн.торм.цилиндра Фел.</t>
  </si>
  <si>
    <t>1K0615273B</t>
  </si>
  <si>
    <t>Штуцер пер.суппорта Окт./Фаб. M10x1 Better Brake Parts</t>
  </si>
  <si>
    <t>Better Brake Parts</t>
  </si>
  <si>
    <t>Штуцер пер.суппорта Окт./Фаб. M10x1 HANS PRIES</t>
  </si>
  <si>
    <t>6U0615273</t>
  </si>
  <si>
    <t>Штуцер пер.суппорта Фел./Окт./Фаб.</t>
  </si>
  <si>
    <t>Штуцер пер.суппорта Фел./Окт./Фаб. ATE</t>
  </si>
  <si>
    <t>AOC035003</t>
  </si>
  <si>
    <t>Штырь антенны Фел.Окт.</t>
  </si>
  <si>
    <t>3T0863831</t>
  </si>
  <si>
    <t>Шумопоглотитель капота Superb.2.</t>
  </si>
  <si>
    <t>5N0863831B</t>
  </si>
  <si>
    <t>Шумопоглотитель капота VW.Tiguan</t>
  </si>
  <si>
    <t>5L0863831</t>
  </si>
  <si>
    <t>Шумопоглотитель капота Yeti</t>
  </si>
  <si>
    <t>1Z0863831A 1Z0863831</t>
  </si>
  <si>
    <t>Шумопоглотитель капота Окт.2</t>
  </si>
  <si>
    <t>1Z0863831</t>
  </si>
  <si>
    <t>Шумопоглотитель капота Окт.2 SOLLO</t>
  </si>
  <si>
    <t>Шумопоглотитель капота Окт.2 не ориг.</t>
  </si>
  <si>
    <t>5E0863831</t>
  </si>
  <si>
    <t>Шумопоглотитель капота Окт.5E-</t>
  </si>
  <si>
    <t>5E0863831A</t>
  </si>
  <si>
    <t>Шумопоглотитель капота Окт.5E- с 18г.</t>
  </si>
  <si>
    <t>1U0863831</t>
  </si>
  <si>
    <t>Шумопоглотитель капота Окт.Окт.01</t>
  </si>
  <si>
    <t>6Y0863831D</t>
  </si>
  <si>
    <t>Шумопоглотитель капота Фаб.</t>
  </si>
  <si>
    <t>5J0863831</t>
  </si>
  <si>
    <t>Шумопоглотитель капота Фаб.2./Roomst.</t>
  </si>
  <si>
    <t>6U0863831</t>
  </si>
  <si>
    <t>Шумопоглотитель капота.Фел.М-98</t>
  </si>
  <si>
    <t>8V3955425</t>
  </si>
  <si>
    <t>Щетка задн.Audi A3 с -15г.(ориг.)</t>
  </si>
  <si>
    <t>7E0955425</t>
  </si>
  <si>
    <t>Щетка задн.Окт.2./Фаб.2.комби SWF</t>
  </si>
  <si>
    <t>SWF</t>
  </si>
  <si>
    <t>Щетка задн.Окт.2./Фаб.2.комби(ориг.)</t>
  </si>
  <si>
    <t>1M6955425A</t>
  </si>
  <si>
    <t>Щетка задн.Окт.седан (не ориг.)</t>
  </si>
  <si>
    <t>1M6955425</t>
  </si>
  <si>
    <t>Щетка задн.Окт.седан (ориг.)</t>
  </si>
  <si>
    <t>1U9955425B</t>
  </si>
  <si>
    <t>Щетка задн.Окт-К.(не ориг.)</t>
  </si>
  <si>
    <t>Щетка задн.Окт-К.(ориг.)</t>
  </si>
  <si>
    <t>6Y0955425</t>
  </si>
  <si>
    <t>Щетка задн.Фаб.(не ориг.)</t>
  </si>
  <si>
    <t>Щетка задн.Фаб.(ориг.)</t>
  </si>
  <si>
    <t>5J6955425B</t>
  </si>
  <si>
    <t>Щетка задн.Фаб.2.х/б  с -11г.BSG</t>
  </si>
  <si>
    <t>5J6955425</t>
  </si>
  <si>
    <t>Щетка задн.Фаб.2.х/б SWF</t>
  </si>
  <si>
    <t>Щетка задн.Фаб.2.х/б(ориг.)</t>
  </si>
  <si>
    <t>6U0955427C</t>
  </si>
  <si>
    <t>Щетка задн.Фав.Фел.(ориг.)</t>
  </si>
  <si>
    <t>Щетка задн.Фав.Фел.AD</t>
  </si>
  <si>
    <t>5K6955427A</t>
  </si>
  <si>
    <t>Щетка задняя VW Golf 6/Polo х/б 280мм.</t>
  </si>
  <si>
    <t>5L6955425</t>
  </si>
  <si>
    <t>Щетка задняя Yeti</t>
  </si>
  <si>
    <t>Щетка мотора отопителя Окт.5E-./Tiguan. KRAUF</t>
  </si>
  <si>
    <t>Щетка мотора отопителя Окт.5E-./Tiguan. KRAUF (для VALEO прямые)</t>
  </si>
  <si>
    <t>8V1998002B</t>
  </si>
  <si>
    <t>Щетка пер.Audi A3 с -15г.(компл.)(ориг.)(безкорпусные)</t>
  </si>
  <si>
    <t>4B1955425C 4B0998002</t>
  </si>
  <si>
    <t>Щетка пер.Audi A4 с -01./A6 с -97.(компл.)SWF - VISIO(безкорпусные)</t>
  </si>
  <si>
    <t>SWF - VISIO</t>
  </si>
  <si>
    <t>5C7955425A 5C7955426A 3C1955425B 3C1955426B 3C1998002</t>
  </si>
  <si>
    <t xml:space="preserve">Щетка пер.Golf.7/Jetta.с 11г./Passat с -10(компл.) (безкорпусные)600х480 SWF </t>
  </si>
  <si>
    <t>576955425B 576955426B</t>
  </si>
  <si>
    <t>Щетка пер.Karoq(компл.) (безкорпусные) VAG</t>
  </si>
  <si>
    <t>566998001 566955425 566955426</t>
  </si>
  <si>
    <t>Щетка пер.Kodiaq(компл.) (безкорпусные)600х530 ACQ</t>
  </si>
  <si>
    <t xml:space="preserve">Щетка пер.Kodiaq(компл.) (безкорпусные) SWF </t>
  </si>
  <si>
    <t>5JB998001</t>
  </si>
  <si>
    <t>Щетка пер.Rapid (безкорпусные компл.)(ориг.)</t>
  </si>
  <si>
    <t>Щетка пер.Rapid (компл.600x400)ALCA</t>
  </si>
  <si>
    <t>ALCA</t>
  </si>
  <si>
    <t>3U1998001</t>
  </si>
  <si>
    <t>Щетка пер.Superb.(компл.) (безкорпусные) BOSCH</t>
  </si>
  <si>
    <t>Щетка пер.Superb.(компл.) (безкорпусные) не ориг.</t>
  </si>
  <si>
    <t>3T1998001</t>
  </si>
  <si>
    <t>Щетка пер.Superb.2.(компл.) (безкорпусные) (ориг.)</t>
  </si>
  <si>
    <t xml:space="preserve">Щетка пер.Superb.2.(компл.) (безкорпусные) BOSCH </t>
  </si>
  <si>
    <t>Щетка пер.Superb.2.(компл.) (безкорпусные) не ориг.</t>
  </si>
  <si>
    <t>5N1998002 5N1955425C 5N1955426C</t>
  </si>
  <si>
    <t>Щетка пер.VW Tiguan.(безкорпусные компл.)(ориг.)</t>
  </si>
  <si>
    <t>2E1955421B</t>
  </si>
  <si>
    <t>Щетка пер.VW.(безкорпусная лев. 650мм)(ориг.)</t>
  </si>
  <si>
    <t>6RU955425C</t>
  </si>
  <si>
    <t xml:space="preserve">Щетка пер.WV. Polo седан(компл.)(безкорпусные)600х400 BOSCH </t>
  </si>
  <si>
    <t xml:space="preserve">Щетка пер.WV. Polo седан(компл.)(безкорпусные)600х400 LYNX </t>
  </si>
  <si>
    <t>7L0955425G</t>
  </si>
  <si>
    <t xml:space="preserve">Щетка пер.WV. Tuareg/Cayene(компл.)(безкорпусные) BOSCH </t>
  </si>
  <si>
    <t>3C1998002 1K0998002 1K0998002A</t>
  </si>
  <si>
    <t xml:space="preserve">Щетка пер.Yeti./WV.Eos/Golf.5-6/Jetta.3/Passat с -05/Cirocco-05(компл.) (безкорпусные) 600х480 BOSCH </t>
  </si>
  <si>
    <t xml:space="preserve">Щетка пер.Yeti./WV.Eos/Golf.5-6/Jetta.3/Passat с -05/Cirocco-05(компл.) (безкорпусные) SWF </t>
  </si>
  <si>
    <t>1Z1998001</t>
  </si>
  <si>
    <t>Щетка пер.Окт.2.(безкорпусные компл.)(не ориг.)</t>
  </si>
  <si>
    <t>Щетка пер.Окт.2.(безкорпусные компл.)(ориг.)</t>
  </si>
  <si>
    <t>Щетка пер.Окт.2.(безкорпусные компл.)BOSCH</t>
  </si>
  <si>
    <t>5E1998001</t>
  </si>
  <si>
    <t>Щетка пер.Окт.5E-.(безкорпусные компл.)(не ориг.) Крепеж от Фабии 2 !!!!</t>
  </si>
  <si>
    <t>JZW998002AQ 5E1998001</t>
  </si>
  <si>
    <t>Щетка пер.Окт.5E-.(безкорпусные компл.)(ориг.)</t>
  </si>
  <si>
    <t>Щетка пер.Окт.5E-.(безкорпусные компл.)DOMINANT Крепеж от Фабии 2 !!!!</t>
  </si>
  <si>
    <t>Щетка пер.Окт.5E-.(безкорпусные компл.)PULLMAN</t>
  </si>
  <si>
    <t>Щетка пер.Окт.5E-.(безкорпусные компл.)ZZVF</t>
  </si>
  <si>
    <t>5E4998001 JZW998002A 5G1998002</t>
  </si>
  <si>
    <t>Щетка пер.Окт.NX/Karoq/Superb 3./VW Golf(безкорпусные компл.650x450)BOSCH</t>
  </si>
  <si>
    <t>Щетка пер.Окт.NX/Karoq/Superb 3./VW Golf(безкорпусные компл.650x450)Magneti Marelli</t>
  </si>
  <si>
    <t>Magneti Marelli</t>
  </si>
  <si>
    <t>5E4998001</t>
  </si>
  <si>
    <t>Щетка пер.Окт.NX/Karoq/Superb 3.(безкорпусные компл.650x450)SWF</t>
  </si>
  <si>
    <t>1J0998001 1J0998003</t>
  </si>
  <si>
    <t>Щетка пер.Окт.Фаб.Audi.A3.8L1/Golf.3-4/Bora/Lupo.6X1/Polo.6N1  безкорпусная 480мм. AT</t>
  </si>
  <si>
    <t>Щетка пер.Окт.Фаб.Audi.A3.8L1/Golf.3-4/Bora/Lupo.6X1/Polo.6N1  безкорпусная 530мм. AT</t>
  </si>
  <si>
    <t>Щетка пер.Окт.Фаб.Audi.A3.8L1/Golf.3-4/Bora/Lupo.6X1/Polo.6N1(компл.) со спойлером BOSCH</t>
  </si>
  <si>
    <t>Щетка пер.Окт.Фаб.Audi.A3.8L1/Golf.3-4/Bora/Lupo.6X1/Polo.6N1(компл.) со спойлером SWF</t>
  </si>
  <si>
    <t>1J0998002B</t>
  </si>
  <si>
    <t xml:space="preserve">Щетка пер.Окт.Фаб.Audi.A3.8L1/Golf.3-4/Bora/Lupo.6X1/Polo.6N1(компл.)(безкорпусные) BOSCH </t>
  </si>
  <si>
    <t>Щетка пер.Окт.Фаб.Audi.A3.8L1/Golf.3-4/Bora/Lupo.6X1/Polo.6N1(компл.)(безкорпусные)(ориг.)</t>
  </si>
  <si>
    <t>Щетка пер.Окт.Фаб.Audi.A3.8L1/Golf.3-4/Bora/Lupo.6X1/Polo.6N1(компл.)(безкорпусные)SWF - VISIO</t>
  </si>
  <si>
    <t>1J0998001 JZW998002H</t>
  </si>
  <si>
    <t>Щетка пер.Окт.Фаб.Audi.A3.8L1/Golf.3-4/Bora/Lupo.6X1/Polo.6N1(компл.)(ориг.)</t>
  </si>
  <si>
    <t>Щетка пер.Окт.Фаб.Audi.A3.8L1/Golf.3-4/Bora/Lupo.6X1/Polo.6N1(компл.)BOSCH</t>
  </si>
  <si>
    <t>Щетка пер.Окт.Фаб.Audi.A3.8L1/Golf.3-4/Bora/Lupo.6X1/Polo.6N1(компл.)STELLOX</t>
  </si>
  <si>
    <t>Щетка пер.Окт.Фаб.Audi.A3.8L1/Golf.3-4/Bora/Lupo.6X1/Polo.6N1(компл.)SWF (нет креплений)</t>
  </si>
  <si>
    <t>5J1955425A 5J1955425B</t>
  </si>
  <si>
    <t>Щетка пер.Фаб.2/Roomst.(1шт.)(ориг.)</t>
  </si>
  <si>
    <t>5J1998001</t>
  </si>
  <si>
    <t>Щетка пер.Фаб.2/Roomst.(компл.)(безкорпусные)BOSCH</t>
  </si>
  <si>
    <t>Щетка пер.Фаб.2/Roomst.(компл.)(ориг.)</t>
  </si>
  <si>
    <t>Щетка пер.Фаб.2/Roomst.(компл.)CZ</t>
  </si>
  <si>
    <t>6U0955425</t>
  </si>
  <si>
    <t>Щетка пер.Фав.Фел.(компл.) BOSCH</t>
  </si>
  <si>
    <t>Щетка пер.Фав.Фел.(компл.) со спойлером BOSCH</t>
  </si>
  <si>
    <t>6U0955425 6U0998425C</t>
  </si>
  <si>
    <t>Щетка пер.Фав.Фел.(компл.)DIAMOND</t>
  </si>
  <si>
    <t>Щетка пер.Фав.Фел.(компл.)SWF</t>
  </si>
  <si>
    <t>6U0919033F</t>
  </si>
  <si>
    <t>Щиток приборов Фел.(с тахометром)</t>
  </si>
  <si>
    <t>1K0615611P</t>
  </si>
  <si>
    <t>Щиток тормозной задний Окт.2.для диск.торм.лев.</t>
  </si>
  <si>
    <t>Щиток тормозной задний Окт.2.для диск.торм.лев.не ориг.</t>
  </si>
  <si>
    <t>1K0615612P</t>
  </si>
  <si>
    <t>Щиток тормозной задний Окт.2.для диск.торм.прав.</t>
  </si>
  <si>
    <t>Щиток тормозной задний Окт.2.для диск.торм.прав.HANS PRIES</t>
  </si>
  <si>
    <t>Щиток тормозной задний Окт.2.для диск.торм.прав.не ориг.</t>
  </si>
  <si>
    <t>1J0609075H</t>
  </si>
  <si>
    <t>Щиток тормозной задний Окт.для ,бараб.торм.(кроме 4х4)лев.</t>
  </si>
  <si>
    <t>Щиток тормозной задний Окт.для ,бараб.торм.(кроме 4х4)лев. PATRON</t>
  </si>
  <si>
    <t>1J0609076H</t>
  </si>
  <si>
    <t>Щиток тормозной задний Окт.для бараб.торм.(кроме 4х4)прав.</t>
  </si>
  <si>
    <t>Щиток тормозной задний Окт.для бараб.торм.(кроме 4х4)прав. PATRON</t>
  </si>
  <si>
    <t>1J0615611D</t>
  </si>
  <si>
    <t>Щиток тормозной задний Окт.для диск.торм.(кроме 4х4)лев.</t>
  </si>
  <si>
    <t>1J0615612D</t>
  </si>
  <si>
    <t>Щиток тормозной задний Окт.для диск.торм.(кроме 4х4)прав.</t>
  </si>
  <si>
    <t>5Q0615611R 5Q0615611J</t>
  </si>
  <si>
    <t>Щиток тормозной задний Окт.5E-/Karoq.лев. 272x10 Nakayama</t>
  </si>
  <si>
    <t>5Q0615612R 5Q0615612J</t>
  </si>
  <si>
    <t>Щиток тормозной задний Окт.5E-/Karoq.прав. 272x10 Nakayama</t>
  </si>
  <si>
    <t>5Q0615611M</t>
  </si>
  <si>
    <t>Щиток тормозной задний Окт.5E-/Karoq.лев. 253x10 не ориг.</t>
  </si>
  <si>
    <t>5Q0615612M</t>
  </si>
  <si>
    <t>Щиток тормозной задний Окт.5E-/Karoq.прав. 253x10 не ориг.</t>
  </si>
  <si>
    <t>5Q0615611F</t>
  </si>
  <si>
    <t>Щиток тормозной задний Окт.5E-/Karoq.лев. 272x10 не ориг.</t>
  </si>
  <si>
    <t>5Q0615612F</t>
  </si>
  <si>
    <t>Щиток тормозной задний Окт.5E-/Karoq.прав. 272x10 не ориг.</t>
  </si>
  <si>
    <t>5Q0615311G</t>
  </si>
  <si>
    <t>Щиток тормозной передний Окт.5E-/Karoq/Kodiaq/Superb 3.лев. 288x25 Loro</t>
  </si>
  <si>
    <t>Loro</t>
  </si>
  <si>
    <t>5Q0615312G</t>
  </si>
  <si>
    <t>Щиток тормозной передний Окт.5E-/Karoq/Kodiaq/Superb 3.прав. 288x25 Loro</t>
  </si>
  <si>
    <t>6R0615311</t>
  </si>
  <si>
    <t>Щиток тормозной передний Окт./Фаб.лев.</t>
  </si>
  <si>
    <t>1K0615311F</t>
  </si>
  <si>
    <t>Щиток тормозной передний Окт.2/Superb/Yeti.лев.</t>
  </si>
  <si>
    <t>06E115611E</t>
  </si>
  <si>
    <t xml:space="preserve">Щуп уровня масла Audi. </t>
  </si>
  <si>
    <t>06A115611R</t>
  </si>
  <si>
    <t xml:space="preserve">Щуп уровня масла Окт.2.1,6л. </t>
  </si>
  <si>
    <t>032115611D</t>
  </si>
  <si>
    <t>Щуп уровня масла Окт.AEE AMD</t>
  </si>
  <si>
    <t>06A115611Q 06A115611B</t>
  </si>
  <si>
    <t xml:space="preserve">Щуп уровня масла Окт.AEH AKL AGN AGU </t>
  </si>
  <si>
    <t>Щуп уровня масла Окт.AEH AKL AGN AGU не ориг.</t>
  </si>
  <si>
    <t>03E115611D</t>
  </si>
  <si>
    <t>Щуп уровня масла Фаб./VW FEBI</t>
  </si>
  <si>
    <t>FEBI.</t>
  </si>
  <si>
    <t>3T0853621A  MEL</t>
  </si>
  <si>
    <t>Эмблема Superb.2. с 08г.</t>
  </si>
  <si>
    <t>Эмблема Superb.2. с 08г.(не ориг.)</t>
  </si>
  <si>
    <t>3C8853347A  RYP</t>
  </si>
  <si>
    <t>Эмблема VW CC. с 12г.(адаптер для нее)</t>
  </si>
  <si>
    <t>5C6853601 ULM</t>
  </si>
  <si>
    <t>Эмблема VW Jetta. с 11-14г.AVG</t>
  </si>
  <si>
    <t>561853600ULM</t>
  </si>
  <si>
    <t>Эмблема VW Tiguan. с 12-17г.SOLLO</t>
  </si>
  <si>
    <t>5L0853621</t>
  </si>
  <si>
    <t>Эмблема YETI.задн.</t>
  </si>
  <si>
    <t>5N0853687A 739</t>
  </si>
  <si>
    <t>Эмблема задняя VW Tiguan(tiguan)на крышку багажника</t>
  </si>
  <si>
    <t>5K0853630B</t>
  </si>
  <si>
    <t>Эмблема задняя WV см.ETKA на крышку багажника</t>
  </si>
  <si>
    <t>1U6853687AK</t>
  </si>
  <si>
    <t>Эмблема задняя Окт 1,8(20V TURBO)на крышку багажника</t>
  </si>
  <si>
    <t>1Z0853687A FXC</t>
  </si>
  <si>
    <t>Эмблема задняя Окт.2.(+FSI)на крышку багажника</t>
  </si>
  <si>
    <t>6Y0853687AAKTP</t>
  </si>
  <si>
    <t>Эмблема задняя Фаб.(1,4mpi)на крышку багажника</t>
  </si>
  <si>
    <t>5J6853687E</t>
  </si>
  <si>
    <t>Эмблема задняя Фаб.2.(Fabia и HTP)на крышку багажника</t>
  </si>
  <si>
    <t>6Y0853431C</t>
  </si>
  <si>
    <t>Эмблема на крыло Фаб.(COMFORT)</t>
  </si>
  <si>
    <t>6Y0853431D fxc</t>
  </si>
  <si>
    <t>Эмблема на крыло Фаб.(ELEGANCE)</t>
  </si>
  <si>
    <t>047103940</t>
  </si>
  <si>
    <t>Эмблема на крышку двигателя декор.Фаб.</t>
  </si>
  <si>
    <t>036103929N</t>
  </si>
  <si>
    <t>Эмблема Окт./VW(1,4 16V)на крышку двигателя</t>
  </si>
  <si>
    <t>3U0853621B  MEL</t>
  </si>
  <si>
    <t>Эмблема Окт.2/Фаб.с07г./Румстер/Superb до 08г.</t>
  </si>
  <si>
    <t>Эмблема Окт.2/Фаб.с07г./Румстер/Superb до 08г.CZ</t>
  </si>
  <si>
    <t>5JA853621  AUL</t>
  </si>
  <si>
    <t>Эмблема Окт.5E-/Rapid/Superb.3/Yeti.2</t>
  </si>
  <si>
    <t>Эмблема Окт.5E-/Rapid/Superb.3/Yeti.2 PULLMAN</t>
  </si>
  <si>
    <t>3V0853621A FOD</t>
  </si>
  <si>
    <t>Эмблема Окт.5E-с 18г./Rapid/Superb.3/Yeti.2</t>
  </si>
  <si>
    <t>5J0853621  AUL</t>
  </si>
  <si>
    <t>Эмблема Фаб./Rapid/Romster</t>
  </si>
  <si>
    <t>Эмблема Фаб./Rapid/Romster PULLMAN</t>
  </si>
  <si>
    <t>6U0853637</t>
  </si>
  <si>
    <t>Эмблема Фел.задн.</t>
  </si>
  <si>
    <t>Эмблема Фел.задн.не ориг.</t>
  </si>
  <si>
    <t>1U0853621BMEL 6Y9853621C 1U0853621СMEL</t>
  </si>
  <si>
    <t>Эмблема Фел.М-98 пер./Окт.Окт.01пер.и задн./Фаб.</t>
  </si>
  <si>
    <t>1U0853621BMEL 6Y9853621C</t>
  </si>
  <si>
    <t>Эмблема Фел.М-98 пер./Окт.Окт.01пер.и задн./Фаб.(ориг.)</t>
  </si>
  <si>
    <t>6U0853679</t>
  </si>
  <si>
    <t>Эмблема Фел.пер.97.(не ориг.)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</si>
</sst>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р.&quot;;\-#,##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3" xfId="0" applyNumberFormat="1" applyFont="1" applyFill="1" applyBorder="1" applyAlignment="1">
      <alignment horizontal="left" wrapText="1" shrinkToFit="1"/>
    </xf>
    <xf numFmtId="0" fontId="1" fillId="2" borderId="3" xfId="0" applyFont="1" applyFill="1" applyBorder="1" applyAlignment="1">
      <alignment wrapText="1" shrinkToFit="1"/>
    </xf>
    <xf numFmtId="49" fontId="2" fillId="2" borderId="3" xfId="0" applyNumberFormat="1" applyFont="1" applyFill="1" applyBorder="1" applyAlignment="1">
      <alignment horizontal="left" wrapText="1" shrinkToFit="1"/>
    </xf>
    <xf numFmtId="0" fontId="2" fillId="2" borderId="3" xfId="0" applyFont="1" applyFill="1" applyBorder="1" applyAlignment="1">
      <alignment wrapText="1" shrinkToFit="1"/>
    </xf>
    <xf numFmtId="0" fontId="1" fillId="2" borderId="3" xfId="0" applyFont="1" applyFill="1" applyBorder="1" applyAlignment="1">
      <alignment horizontal="left" wrapText="1" shrinkToFit="1"/>
    </xf>
    <xf numFmtId="49" fontId="2" fillId="3" borderId="3" xfId="0" applyNumberFormat="1" applyFont="1" applyFill="1" applyBorder="1" applyAlignment="1">
      <alignment horizontal="left" wrapText="1" shrinkToFit="1"/>
    </xf>
    <xf numFmtId="0" fontId="2" fillId="3" borderId="3" xfId="0" applyFont="1" applyFill="1" applyBorder="1" applyAlignment="1">
      <alignment wrapText="1" shrinkToFit="1"/>
    </xf>
    <xf numFmtId="49" fontId="1" fillId="2" borderId="3" xfId="0" applyNumberFormat="1" applyFont="1" applyFill="1" applyBorder="1" applyAlignment="1">
      <alignment wrapText="1" shrinkToFit="1"/>
    </xf>
    <xf numFmtId="49" fontId="2" fillId="2" borderId="3" xfId="0" applyNumberFormat="1" applyFont="1" applyFill="1" applyBorder="1" applyAlignment="1">
      <alignment wrapText="1" shrinkToFit="1"/>
    </xf>
    <xf numFmtId="0" fontId="1" fillId="3" borderId="3" xfId="0" applyFont="1" applyFill="1" applyBorder="1" applyAlignment="1">
      <alignment wrapText="1" shrinkToFit="1"/>
    </xf>
    <xf numFmtId="49" fontId="1" fillId="2" borderId="5" xfId="0" applyNumberFormat="1" applyFont="1" applyFill="1" applyBorder="1" applyAlignment="1">
      <alignment horizontal="left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wrapText="1" shrinkToFit="1"/>
    </xf>
    <xf numFmtId="0" fontId="2" fillId="3" borderId="0" xfId="0" applyFont="1" applyFill="1" applyAlignment="1">
      <alignment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164" fontId="2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wrapText="1" shrinkToFit="1"/>
    </xf>
    <xf numFmtId="164" fontId="1" fillId="2" borderId="4" xfId="0" applyNumberFormat="1" applyFont="1" applyFill="1" applyBorder="1" applyAlignment="1">
      <alignment horizontal="center" wrapText="1" shrinkToFit="1"/>
    </xf>
    <xf numFmtId="49" fontId="2" fillId="2" borderId="5" xfId="0" applyNumberFormat="1" applyFont="1" applyFill="1" applyBorder="1" applyAlignment="1">
      <alignment horizontal="left" wrapText="1" shrinkToFit="1"/>
    </xf>
    <xf numFmtId="49" fontId="2" fillId="2" borderId="7" xfId="0" applyNumberFormat="1" applyFont="1" applyFill="1" applyBorder="1" applyAlignment="1">
      <alignment horizontal="left" wrapText="1" shrinkToFit="1"/>
    </xf>
    <xf numFmtId="49" fontId="1" fillId="3" borderId="3" xfId="0" applyNumberFormat="1" applyFont="1" applyFill="1" applyBorder="1" applyAlignment="1">
      <alignment horizontal="left" wrapText="1" shrinkToFit="1"/>
    </xf>
    <xf numFmtId="0" fontId="1" fillId="3" borderId="3" xfId="0" applyFont="1" applyFill="1" applyBorder="1" applyAlignment="1">
      <alignment horizontal="left" wrapText="1" shrinkToFit="1"/>
    </xf>
    <xf numFmtId="49" fontId="2" fillId="2" borderId="0" xfId="0" applyNumberFormat="1" applyFont="1" applyFill="1" applyAlignment="1">
      <alignment horizontal="left" wrapText="1" shrinkToFit="1"/>
    </xf>
    <xf numFmtId="164" fontId="1" fillId="2" borderId="3" xfId="0" applyNumberFormat="1" applyFont="1" applyFill="1" applyBorder="1" applyAlignment="1">
      <alignment horizontal="center" wrapText="1" shrinkToFit="1"/>
    </xf>
    <xf numFmtId="164" fontId="2" fillId="2" borderId="3" xfId="0" applyNumberFormat="1" applyFont="1" applyFill="1" applyBorder="1" applyAlignment="1">
      <alignment horizontal="center" wrapText="1" shrinkToFit="1"/>
    </xf>
    <xf numFmtId="164" fontId="2" fillId="3" borderId="0" xfId="0" applyNumberFormat="1" applyFont="1" applyFill="1" applyAlignment="1">
      <alignment horizontal="center" wrapText="1" shrinkToFit="1"/>
    </xf>
    <xf numFmtId="0" fontId="1" fillId="2" borderId="4" xfId="0" applyFont="1" applyFill="1" applyBorder="1" applyAlignment="1">
      <alignment horizontal="center" wrapText="1" shrinkToFit="1"/>
    </xf>
    <xf numFmtId="0" fontId="1" fillId="2" borderId="5" xfId="0" applyFont="1" applyFill="1" applyBorder="1" applyAlignment="1">
      <alignment horizontal="left" wrapText="1" shrinkToFit="1"/>
    </xf>
    <xf numFmtId="164" fontId="1" fillId="3" borderId="4" xfId="0" applyNumberFormat="1" applyFont="1" applyFill="1" applyBorder="1" applyAlignment="1">
      <alignment horizontal="center" wrapText="1" shrinkToFit="1"/>
    </xf>
    <xf numFmtId="49" fontId="2" fillId="3" borderId="5" xfId="0" applyNumberFormat="1" applyFont="1" applyFill="1" applyBorder="1" applyAlignment="1">
      <alignment horizontal="left" wrapText="1" shrinkToFit="1"/>
    </xf>
    <xf numFmtId="0" fontId="2" fillId="3" borderId="6" xfId="0" applyFont="1" applyFill="1" applyBorder="1" applyAlignment="1">
      <alignment wrapText="1" shrinkToFit="1"/>
    </xf>
    <xf numFmtId="0" fontId="2" fillId="3" borderId="7" xfId="0" applyFont="1" applyFill="1" applyBorder="1" applyAlignment="1">
      <alignment wrapText="1" shrinkToFit="1"/>
    </xf>
    <xf numFmtId="49" fontId="2" fillId="3" borderId="7" xfId="0" applyNumberFormat="1" applyFont="1" applyFill="1" applyBorder="1" applyAlignment="1">
      <alignment horizontal="left" wrapText="1" shrinkToFit="1"/>
    </xf>
    <xf numFmtId="49" fontId="1" fillId="3" borderId="0" xfId="0" applyNumberFormat="1" applyFont="1" applyFill="1" applyAlignment="1">
      <alignment horizontal="left" wrapText="1" shrinkToFit="1"/>
    </xf>
    <xf numFmtId="49" fontId="1" fillId="3" borderId="3" xfId="0" applyNumberFormat="1" applyFont="1" applyFill="1" applyBorder="1" applyAlignment="1">
      <alignment wrapText="1" shrinkToFit="1"/>
    </xf>
    <xf numFmtId="49" fontId="1" fillId="3" borderId="5" xfId="0" applyNumberFormat="1" applyFont="1" applyFill="1" applyBorder="1" applyAlignment="1">
      <alignment horizontal="left" wrapText="1" shrinkToFit="1"/>
    </xf>
    <xf numFmtId="49" fontId="2" fillId="3" borderId="3" xfId="0" applyNumberFormat="1" applyFont="1" applyFill="1" applyBorder="1" applyAlignment="1">
      <alignment wrapText="1" shrinkToFit="1"/>
    </xf>
    <xf numFmtId="49" fontId="1" fillId="3" borderId="3" xfId="0" applyNumberFormat="1" applyFont="1" applyFill="1" applyBorder="1" applyAlignment="1">
      <alignment horizontal="left" vertical="center" wrapText="1" shrinkToFit="1"/>
    </xf>
    <xf numFmtId="0" fontId="1" fillId="3" borderId="0" xfId="0" applyFont="1" applyFill="1" applyAlignment="1">
      <alignment wrapText="1" shrinkToFit="1"/>
    </xf>
    <xf numFmtId="49" fontId="1" fillId="3" borderId="4" xfId="0" applyNumberFormat="1" applyFont="1" applyFill="1" applyBorder="1" applyAlignment="1">
      <alignment horizontal="left" wrapText="1" shrinkToFit="1"/>
    </xf>
    <xf numFmtId="0" fontId="1" fillId="3" borderId="6" xfId="0" applyFont="1" applyFill="1" applyBorder="1" applyAlignment="1">
      <alignment wrapText="1" shrinkToFit="1"/>
    </xf>
    <xf numFmtId="0" fontId="1" fillId="3" borderId="3" xfId="0" applyFont="1" applyFill="1" applyBorder="1" applyAlignment="1">
      <alignment wrapText="1"/>
    </xf>
    <xf numFmtId="49" fontId="1" fillId="3" borderId="7" xfId="0" applyNumberFormat="1" applyFont="1" applyFill="1" applyBorder="1" applyAlignment="1">
      <alignment horizontal="left" wrapText="1" shrinkToFit="1"/>
    </xf>
    <xf numFmtId="0" fontId="1" fillId="3" borderId="4" xfId="0" applyFont="1" applyFill="1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72"/>
  <sheetViews>
    <sheetView tabSelected="1" workbookViewId="0">
      <selection activeCell="B4" sqref="B4"/>
    </sheetView>
  </sheetViews>
  <sheetFormatPr defaultRowHeight="14.25" x14ac:dyDescent="0.2"/>
  <cols>
    <col min="1" max="1" width="31.42578125" style="16" customWidth="1"/>
    <col min="2" max="2" width="82.5703125" style="16" customWidth="1"/>
    <col min="3" max="3" width="10.85546875" style="29" customWidth="1"/>
    <col min="4" max="4" width="15.85546875" style="16" customWidth="1"/>
    <col min="5" max="16384" width="9.140625" style="16"/>
  </cols>
  <sheetData>
    <row r="1" spans="1:4" x14ac:dyDescent="0.2">
      <c r="A1" s="12" t="s">
        <v>0</v>
      </c>
      <c r="B1" s="13" t="s">
        <v>1</v>
      </c>
      <c r="C1" s="14" t="s">
        <v>2</v>
      </c>
      <c r="D1" s="15">
        <f ca="1">B9472</f>
        <v>9605</v>
      </c>
    </row>
    <row r="2" spans="1:4" ht="15" thickBot="1" x14ac:dyDescent="0.25">
      <c r="A2" s="17"/>
      <c r="B2" s="18"/>
      <c r="C2" s="19"/>
      <c r="D2" s="20"/>
    </row>
    <row r="3" spans="1:4" x14ac:dyDescent="0.2">
      <c r="A3" s="24" t="s">
        <v>3</v>
      </c>
      <c r="B3" s="10" t="s">
        <v>4</v>
      </c>
      <c r="C3" s="32">
        <v>1423.8720000000001</v>
      </c>
      <c r="D3" s="10" t="s">
        <v>5</v>
      </c>
    </row>
    <row r="4" spans="1:4" ht="57" x14ac:dyDescent="0.2">
      <c r="A4" s="24" t="s">
        <v>6</v>
      </c>
      <c r="B4" s="7" t="s">
        <v>7</v>
      </c>
      <c r="C4" s="32">
        <v>4650</v>
      </c>
      <c r="D4" s="10" t="s">
        <v>8</v>
      </c>
    </row>
    <row r="5" spans="1:4" ht="85.5" x14ac:dyDescent="0.2">
      <c r="A5" s="24" t="s">
        <v>9</v>
      </c>
      <c r="B5" s="10" t="s">
        <v>10</v>
      </c>
      <c r="C5" s="32">
        <v>3971.2000000000003</v>
      </c>
      <c r="D5" s="10" t="s">
        <v>11</v>
      </c>
    </row>
    <row r="6" spans="1:4" ht="85.5" x14ac:dyDescent="0.2">
      <c r="A6" s="24" t="s">
        <v>9</v>
      </c>
      <c r="B6" s="10" t="s">
        <v>12</v>
      </c>
      <c r="C6" s="32">
        <f ca="1">#REF!*1.5</f>
        <v>6345.1049999999996</v>
      </c>
      <c r="D6" s="10" t="s">
        <v>13</v>
      </c>
    </row>
    <row r="7" spans="1:4" ht="85.5" x14ac:dyDescent="0.2">
      <c r="A7" s="24" t="s">
        <v>9</v>
      </c>
      <c r="B7" s="10" t="s">
        <v>14</v>
      </c>
      <c r="C7" s="32">
        <v>4894.079999999999</v>
      </c>
      <c r="D7" s="10" t="s">
        <v>8</v>
      </c>
    </row>
    <row r="8" spans="1:4" ht="85.5" x14ac:dyDescent="0.2">
      <c r="A8" s="24" t="s">
        <v>9</v>
      </c>
      <c r="B8" s="10" t="s">
        <v>15</v>
      </c>
      <c r="C8" s="32">
        <f ca="1">#REF!*1.5</f>
        <v>5854.5</v>
      </c>
      <c r="D8" s="10" t="s">
        <v>16</v>
      </c>
    </row>
    <row r="9" spans="1:4" ht="85.5" x14ac:dyDescent="0.2">
      <c r="A9" s="24" t="s">
        <v>9</v>
      </c>
      <c r="B9" s="10" t="s">
        <v>17</v>
      </c>
      <c r="C9" s="32">
        <f ca="1">#REF!*1.5</f>
        <v>5647.26</v>
      </c>
      <c r="D9" s="10" t="s">
        <v>18</v>
      </c>
    </row>
    <row r="10" spans="1:4" ht="85.5" x14ac:dyDescent="0.2">
      <c r="A10" s="24" t="s">
        <v>9</v>
      </c>
      <c r="B10" s="10" t="s">
        <v>19</v>
      </c>
      <c r="C10" s="32">
        <f ca="1">#REF!*1.5</f>
        <v>6150</v>
      </c>
      <c r="D10" s="10" t="s">
        <v>20</v>
      </c>
    </row>
    <row r="11" spans="1:4" ht="85.5" x14ac:dyDescent="0.2">
      <c r="A11" s="24" t="s">
        <v>9</v>
      </c>
      <c r="B11" s="10" t="s">
        <v>21</v>
      </c>
      <c r="C11" s="32">
        <v>4830</v>
      </c>
      <c r="D11" s="10" t="s">
        <v>22</v>
      </c>
    </row>
    <row r="12" spans="1:4" ht="85.5" x14ac:dyDescent="0.2">
      <c r="A12" s="24" t="s">
        <v>9</v>
      </c>
      <c r="B12" s="10" t="s">
        <v>23</v>
      </c>
      <c r="C12" s="32">
        <v>5196.1000000000004</v>
      </c>
      <c r="D12" s="10" t="s">
        <v>8</v>
      </c>
    </row>
    <row r="13" spans="1:4" x14ac:dyDescent="0.2">
      <c r="A13" s="24" t="s">
        <v>24</v>
      </c>
      <c r="B13" s="10" t="s">
        <v>25</v>
      </c>
      <c r="C13" s="32">
        <f ca="1">#REF!*1.6</f>
        <v>6580.7839999999997</v>
      </c>
      <c r="D13" s="10" t="s">
        <v>26</v>
      </c>
    </row>
    <row r="14" spans="1:4" x14ac:dyDescent="0.2">
      <c r="A14" s="24" t="s">
        <v>27</v>
      </c>
      <c r="B14" s="10" t="s">
        <v>28</v>
      </c>
      <c r="C14" s="32">
        <v>10500</v>
      </c>
      <c r="D14" s="10" t="s">
        <v>29</v>
      </c>
    </row>
    <row r="15" spans="1:4" x14ac:dyDescent="0.2">
      <c r="A15" s="24" t="s">
        <v>24</v>
      </c>
      <c r="B15" s="10" t="s">
        <v>30</v>
      </c>
      <c r="C15" s="32">
        <f ca="1">#REF!*1.6</f>
        <v>7958.4160000000011</v>
      </c>
      <c r="D15" s="10" t="s">
        <v>26</v>
      </c>
    </row>
    <row r="16" spans="1:4" x14ac:dyDescent="0.2">
      <c r="A16" s="24" t="s">
        <v>24</v>
      </c>
      <c r="B16" s="10" t="s">
        <v>31</v>
      </c>
      <c r="C16" s="32">
        <v>10500</v>
      </c>
      <c r="D16" s="10" t="s">
        <v>29</v>
      </c>
    </row>
    <row r="17" spans="1:4" x14ac:dyDescent="0.2">
      <c r="A17" s="24"/>
      <c r="B17" s="10" t="s">
        <v>32</v>
      </c>
      <c r="C17" s="32">
        <f ca="1">#REF!*1.3</f>
        <v>758.78399999999999</v>
      </c>
      <c r="D17" s="10" t="s">
        <v>33</v>
      </c>
    </row>
    <row r="18" spans="1:4" x14ac:dyDescent="0.2">
      <c r="A18" s="24" t="s">
        <v>34</v>
      </c>
      <c r="B18" s="10" t="s">
        <v>35</v>
      </c>
      <c r="C18" s="32">
        <f ca="1">#REF!*1.6</f>
        <v>750.65600000000006</v>
      </c>
      <c r="D18" s="10" t="s">
        <v>36</v>
      </c>
    </row>
    <row r="19" spans="1:4" ht="28.5" x14ac:dyDescent="0.2">
      <c r="A19" s="24" t="s">
        <v>37</v>
      </c>
      <c r="B19" s="10" t="s">
        <v>38</v>
      </c>
      <c r="C19" s="32">
        <f ca="1">#REF!*1.6</f>
        <v>1429.8720000000001</v>
      </c>
      <c r="D19" s="10" t="s">
        <v>39</v>
      </c>
    </row>
    <row r="20" spans="1:4" x14ac:dyDescent="0.2">
      <c r="A20" s="24" t="s">
        <v>40</v>
      </c>
      <c r="B20" s="10" t="s">
        <v>41</v>
      </c>
      <c r="C20" s="32">
        <v>610.56000000000006</v>
      </c>
      <c r="D20" s="10"/>
    </row>
    <row r="21" spans="1:4" x14ac:dyDescent="0.2">
      <c r="A21" s="24" t="s">
        <v>40</v>
      </c>
      <c r="B21" s="10" t="s">
        <v>42</v>
      </c>
      <c r="C21" s="32">
        <f ca="1">#REF!*1.6</f>
        <v>935.10400000000016</v>
      </c>
      <c r="D21" s="10" t="s">
        <v>43</v>
      </c>
    </row>
    <row r="22" spans="1:4" x14ac:dyDescent="0.2">
      <c r="A22" s="24" t="s">
        <v>40</v>
      </c>
      <c r="B22" s="10" t="s">
        <v>44</v>
      </c>
      <c r="C22" s="32">
        <f ca="1">#REF!*1.6</f>
        <v>1150.7840000000001</v>
      </c>
      <c r="D22" s="10" t="s">
        <v>45</v>
      </c>
    </row>
    <row r="23" spans="1:4" x14ac:dyDescent="0.2">
      <c r="A23" s="24" t="s">
        <v>40</v>
      </c>
      <c r="B23" s="10" t="s">
        <v>46</v>
      </c>
      <c r="C23" s="32">
        <f ca="1">#REF!*1.6</f>
        <v>657.87200000000007</v>
      </c>
      <c r="D23" s="10" t="s">
        <v>47</v>
      </c>
    </row>
    <row r="24" spans="1:4" x14ac:dyDescent="0.2">
      <c r="A24" s="24" t="s">
        <v>40</v>
      </c>
      <c r="B24" s="10" t="s">
        <v>48</v>
      </c>
      <c r="C24" s="32">
        <f ca="1">#REF!*1.6</f>
        <v>523.072</v>
      </c>
      <c r="D24" s="10" t="s">
        <v>49</v>
      </c>
    </row>
    <row r="25" spans="1:4" x14ac:dyDescent="0.2">
      <c r="A25" s="24" t="s">
        <v>50</v>
      </c>
      <c r="B25" s="10" t="s">
        <v>51</v>
      </c>
      <c r="C25" s="32">
        <v>1102.08</v>
      </c>
      <c r="D25" s="10" t="s">
        <v>45</v>
      </c>
    </row>
    <row r="26" spans="1:4" x14ac:dyDescent="0.2">
      <c r="A26" s="24" t="s">
        <v>52</v>
      </c>
      <c r="B26" s="10" t="s">
        <v>53</v>
      </c>
      <c r="C26" s="32">
        <v>1336.5</v>
      </c>
      <c r="D26" s="10" t="s">
        <v>54</v>
      </c>
    </row>
    <row r="27" spans="1:4" x14ac:dyDescent="0.2">
      <c r="A27" s="24" t="s">
        <v>52</v>
      </c>
      <c r="B27" s="10" t="s">
        <v>55</v>
      </c>
      <c r="C27" s="32">
        <f ca="1">#REF!*1.6</f>
        <v>854.40000000000009</v>
      </c>
      <c r="D27" s="10" t="s">
        <v>56</v>
      </c>
    </row>
    <row r="28" spans="1:4" ht="28.5" x14ac:dyDescent="0.2">
      <c r="A28" s="24" t="s">
        <v>52</v>
      </c>
      <c r="B28" s="10" t="s">
        <v>57</v>
      </c>
      <c r="C28" s="32">
        <v>629.60640000000001</v>
      </c>
      <c r="D28" s="10" t="s">
        <v>39</v>
      </c>
    </row>
    <row r="29" spans="1:4" x14ac:dyDescent="0.2">
      <c r="A29" s="24" t="s">
        <v>52</v>
      </c>
      <c r="B29" s="10" t="s">
        <v>58</v>
      </c>
      <c r="C29" s="32">
        <v>518.40000000000009</v>
      </c>
      <c r="D29" s="10" t="s">
        <v>59</v>
      </c>
    </row>
    <row r="30" spans="1:4" x14ac:dyDescent="0.2">
      <c r="A30" s="24" t="s">
        <v>60</v>
      </c>
      <c r="B30" s="10" t="s">
        <v>61</v>
      </c>
      <c r="C30" s="32">
        <f ca="1">#REF!*1.6</f>
        <v>857.69599999999991</v>
      </c>
      <c r="D30" s="10" t="s">
        <v>62</v>
      </c>
    </row>
    <row r="31" spans="1:4" x14ac:dyDescent="0.2">
      <c r="A31" s="24" t="s">
        <v>52</v>
      </c>
      <c r="B31" s="10" t="s">
        <v>63</v>
      </c>
      <c r="C31" s="32">
        <v>486.40000000000003</v>
      </c>
      <c r="D31" s="10" t="s">
        <v>54</v>
      </c>
    </row>
    <row r="32" spans="1:4" x14ac:dyDescent="0.2">
      <c r="A32" s="24" t="s">
        <v>60</v>
      </c>
      <c r="B32" s="10" t="s">
        <v>64</v>
      </c>
      <c r="C32" s="32">
        <f ca="1">#REF!*1.6</f>
        <v>516.27200000000005</v>
      </c>
      <c r="D32" s="10" t="s">
        <v>65</v>
      </c>
    </row>
    <row r="33" spans="1:4" x14ac:dyDescent="0.2">
      <c r="A33" s="24" t="s">
        <v>52</v>
      </c>
      <c r="B33" s="10" t="s">
        <v>66</v>
      </c>
      <c r="C33" s="32">
        <v>1250.6304</v>
      </c>
      <c r="D33" s="10" t="s">
        <v>5</v>
      </c>
    </row>
    <row r="34" spans="1:4" x14ac:dyDescent="0.2">
      <c r="A34" s="24" t="s">
        <v>67</v>
      </c>
      <c r="B34" s="10" t="s">
        <v>68</v>
      </c>
      <c r="C34" s="32">
        <v>463.87200000000007</v>
      </c>
      <c r="D34" s="10"/>
    </row>
    <row r="35" spans="1:4" x14ac:dyDescent="0.2">
      <c r="A35" s="24" t="s">
        <v>67</v>
      </c>
      <c r="B35" s="10" t="s">
        <v>69</v>
      </c>
      <c r="C35" s="32">
        <v>1598.3616</v>
      </c>
      <c r="D35" s="10" t="s">
        <v>5</v>
      </c>
    </row>
    <row r="36" spans="1:4" x14ac:dyDescent="0.2">
      <c r="A36" s="24" t="s">
        <v>67</v>
      </c>
      <c r="B36" s="10" t="s">
        <v>70</v>
      </c>
      <c r="C36" s="32">
        <v>920.06400000000008</v>
      </c>
      <c r="D36" s="10" t="s">
        <v>45</v>
      </c>
    </row>
    <row r="37" spans="1:4" x14ac:dyDescent="0.2">
      <c r="A37" s="24" t="s">
        <v>67</v>
      </c>
      <c r="B37" s="10" t="s">
        <v>71</v>
      </c>
      <c r="C37" s="32">
        <f ca="1">#REF!*2</f>
        <v>701.12</v>
      </c>
      <c r="D37" s="10" t="s">
        <v>72</v>
      </c>
    </row>
    <row r="38" spans="1:4" x14ac:dyDescent="0.2">
      <c r="A38" s="24" t="s">
        <v>67</v>
      </c>
      <c r="B38" s="10" t="s">
        <v>73</v>
      </c>
      <c r="C38" s="32">
        <v>943.85279999999989</v>
      </c>
      <c r="D38" s="10" t="s">
        <v>74</v>
      </c>
    </row>
    <row r="39" spans="1:4" x14ac:dyDescent="0.2">
      <c r="A39" s="24" t="s">
        <v>67</v>
      </c>
      <c r="B39" s="10" t="s">
        <v>75</v>
      </c>
      <c r="C39" s="32">
        <f ca="1">#REF!*1.6</f>
        <v>604.22400000000005</v>
      </c>
      <c r="D39" s="10" t="s">
        <v>76</v>
      </c>
    </row>
    <row r="40" spans="1:4" x14ac:dyDescent="0.2">
      <c r="A40" s="24" t="s">
        <v>77</v>
      </c>
      <c r="B40" s="10" t="s">
        <v>78</v>
      </c>
      <c r="C40" s="32">
        <v>1498.4639999999999</v>
      </c>
      <c r="D40" s="10" t="s">
        <v>5</v>
      </c>
    </row>
    <row r="41" spans="1:4" x14ac:dyDescent="0.2">
      <c r="A41" s="24" t="s">
        <v>77</v>
      </c>
      <c r="B41" s="10" t="s">
        <v>79</v>
      </c>
      <c r="C41" s="32">
        <f ca="1">#REF!*1.6</f>
        <v>995.024</v>
      </c>
      <c r="D41" s="10" t="s">
        <v>80</v>
      </c>
    </row>
    <row r="42" spans="1:4" x14ac:dyDescent="0.2">
      <c r="A42" s="24" t="s">
        <v>77</v>
      </c>
      <c r="B42" s="10" t="s">
        <v>81</v>
      </c>
      <c r="C42" s="32">
        <v>1056</v>
      </c>
      <c r="D42" s="10" t="s">
        <v>74</v>
      </c>
    </row>
    <row r="43" spans="1:4" ht="28.5" x14ac:dyDescent="0.2">
      <c r="A43" s="24" t="s">
        <v>77</v>
      </c>
      <c r="B43" s="10" t="s">
        <v>82</v>
      </c>
      <c r="C43" s="32">
        <f ca="1">#REF!*1.6</f>
        <v>1105.856</v>
      </c>
      <c r="D43" s="10" t="s">
        <v>39</v>
      </c>
    </row>
    <row r="44" spans="1:4" x14ac:dyDescent="0.2">
      <c r="A44" s="24" t="s">
        <v>83</v>
      </c>
      <c r="B44" s="10" t="s">
        <v>84</v>
      </c>
      <c r="C44" s="32">
        <v>787.96799999999996</v>
      </c>
      <c r="D44" s="10" t="s">
        <v>76</v>
      </c>
    </row>
    <row r="45" spans="1:4" x14ac:dyDescent="0.2">
      <c r="A45" s="24" t="s">
        <v>83</v>
      </c>
      <c r="B45" s="10" t="s">
        <v>85</v>
      </c>
      <c r="C45" s="32">
        <v>527.61599999999999</v>
      </c>
      <c r="D45" s="10"/>
    </row>
    <row r="46" spans="1:4" x14ac:dyDescent="0.2">
      <c r="A46" s="6" t="s">
        <v>83</v>
      </c>
      <c r="B46" s="7" t="s">
        <v>86</v>
      </c>
      <c r="C46" s="32">
        <v>1710.8279999999997</v>
      </c>
      <c r="D46" s="7" t="s">
        <v>5</v>
      </c>
    </row>
    <row r="47" spans="1:4" x14ac:dyDescent="0.2">
      <c r="A47" s="24" t="s">
        <v>83</v>
      </c>
      <c r="B47" s="10" t="s">
        <v>87</v>
      </c>
      <c r="C47" s="32">
        <v>870.00000000000011</v>
      </c>
      <c r="D47" s="10" t="s">
        <v>74</v>
      </c>
    </row>
    <row r="48" spans="1:4" x14ac:dyDescent="0.2">
      <c r="A48" s="24" t="s">
        <v>88</v>
      </c>
      <c r="B48" s="10" t="s">
        <v>89</v>
      </c>
      <c r="C48" s="32">
        <v>483.07200000000006</v>
      </c>
      <c r="D48" s="10" t="s">
        <v>90</v>
      </c>
    </row>
    <row r="49" spans="1:4" x14ac:dyDescent="0.2">
      <c r="A49" s="6" t="s">
        <v>91</v>
      </c>
      <c r="B49" s="7" t="s">
        <v>92</v>
      </c>
      <c r="C49" s="32">
        <v>715.83360000000005</v>
      </c>
      <c r="D49" s="7" t="s">
        <v>93</v>
      </c>
    </row>
    <row r="50" spans="1:4" x14ac:dyDescent="0.2">
      <c r="A50" s="6" t="s">
        <v>88</v>
      </c>
      <c r="B50" s="7" t="s">
        <v>94</v>
      </c>
      <c r="C50" s="32">
        <v>760.56959999999992</v>
      </c>
      <c r="D50" s="7" t="s">
        <v>74</v>
      </c>
    </row>
    <row r="51" spans="1:4" x14ac:dyDescent="0.2">
      <c r="A51" s="6" t="s">
        <v>91</v>
      </c>
      <c r="B51" s="7" t="s">
        <v>95</v>
      </c>
      <c r="C51" s="32">
        <f ca="1">#REF!*1.5</f>
        <v>1044.99</v>
      </c>
      <c r="D51" s="7" t="s">
        <v>56</v>
      </c>
    </row>
    <row r="52" spans="1:4" x14ac:dyDescent="0.2">
      <c r="A52" s="6" t="s">
        <v>91</v>
      </c>
      <c r="B52" s="7" t="s">
        <v>96</v>
      </c>
      <c r="C52" s="32">
        <v>454.08000000000004</v>
      </c>
      <c r="D52" s="7" t="s">
        <v>36</v>
      </c>
    </row>
    <row r="53" spans="1:4" x14ac:dyDescent="0.2">
      <c r="A53" s="6" t="s">
        <v>91</v>
      </c>
      <c r="B53" s="7" t="s">
        <v>97</v>
      </c>
      <c r="C53" s="32">
        <v>579.20000000000005</v>
      </c>
      <c r="D53" s="7" t="s">
        <v>76</v>
      </c>
    </row>
    <row r="54" spans="1:4" x14ac:dyDescent="0.2">
      <c r="A54" s="24" t="s">
        <v>98</v>
      </c>
      <c r="B54" s="10" t="s">
        <v>99</v>
      </c>
      <c r="C54" s="32">
        <f ca="1">#REF!*1.6</f>
        <v>877.10400000000016</v>
      </c>
      <c r="D54" s="10" t="s">
        <v>90</v>
      </c>
    </row>
    <row r="55" spans="1:4" x14ac:dyDescent="0.2">
      <c r="A55" s="24" t="s">
        <v>100</v>
      </c>
      <c r="B55" s="10" t="s">
        <v>101</v>
      </c>
      <c r="C55" s="32">
        <v>545.04000000000008</v>
      </c>
      <c r="D55" s="10"/>
    </row>
    <row r="56" spans="1:4" x14ac:dyDescent="0.2">
      <c r="A56" s="24" t="s">
        <v>100</v>
      </c>
      <c r="B56" s="10" t="s">
        <v>102</v>
      </c>
      <c r="C56" s="32">
        <v>566.99519999999995</v>
      </c>
      <c r="D56" s="10" t="s">
        <v>103</v>
      </c>
    </row>
    <row r="57" spans="1:4" x14ac:dyDescent="0.2">
      <c r="A57" s="24" t="s">
        <v>100</v>
      </c>
      <c r="B57" s="10" t="s">
        <v>104</v>
      </c>
      <c r="C57" s="32">
        <f ca="1">#REF!*1.6</f>
        <v>532.80000000000007</v>
      </c>
      <c r="D57" s="10" t="s">
        <v>76</v>
      </c>
    </row>
    <row r="58" spans="1:4" x14ac:dyDescent="0.2">
      <c r="A58" s="24" t="s">
        <v>105</v>
      </c>
      <c r="B58" s="10" t="s">
        <v>106</v>
      </c>
      <c r="C58" s="32">
        <v>2032</v>
      </c>
      <c r="D58" s="10" t="s">
        <v>107</v>
      </c>
    </row>
    <row r="59" spans="1:4" ht="28.5" x14ac:dyDescent="0.2">
      <c r="A59" s="24" t="s">
        <v>108</v>
      </c>
      <c r="B59" s="10" t="s">
        <v>109</v>
      </c>
      <c r="C59" s="32">
        <v>3453</v>
      </c>
      <c r="D59" s="10" t="s">
        <v>110</v>
      </c>
    </row>
    <row r="60" spans="1:4" x14ac:dyDescent="0.2">
      <c r="A60" s="24" t="s">
        <v>111</v>
      </c>
      <c r="B60" s="10" t="s">
        <v>112</v>
      </c>
      <c r="C60" s="32">
        <v>2516.8319999999999</v>
      </c>
      <c r="D60" s="10" t="s">
        <v>113</v>
      </c>
    </row>
    <row r="61" spans="1:4" x14ac:dyDescent="0.2">
      <c r="A61" s="24" t="s">
        <v>114</v>
      </c>
      <c r="B61" s="10" t="s">
        <v>115</v>
      </c>
      <c r="C61" s="32">
        <v>3328.9920000000002</v>
      </c>
      <c r="D61" s="10" t="s">
        <v>116</v>
      </c>
    </row>
    <row r="62" spans="1:4" x14ac:dyDescent="0.2">
      <c r="A62" s="24" t="s">
        <v>114</v>
      </c>
      <c r="B62" s="10" t="s">
        <v>117</v>
      </c>
      <c r="C62" s="32">
        <v>2138.1504</v>
      </c>
      <c r="D62" s="10" t="s">
        <v>107</v>
      </c>
    </row>
    <row r="63" spans="1:4" x14ac:dyDescent="0.2">
      <c r="A63" s="24" t="s">
        <v>114</v>
      </c>
      <c r="B63" s="10" t="s">
        <v>118</v>
      </c>
      <c r="C63" s="32">
        <v>2252.4480000000003</v>
      </c>
      <c r="D63" s="10" t="s">
        <v>119</v>
      </c>
    </row>
    <row r="64" spans="1:4" x14ac:dyDescent="0.2">
      <c r="A64" s="24" t="s">
        <v>111</v>
      </c>
      <c r="B64" s="10" t="s">
        <v>118</v>
      </c>
      <c r="C64" s="32">
        <v>1637.28</v>
      </c>
      <c r="D64" s="10" t="s">
        <v>119</v>
      </c>
    </row>
    <row r="65" spans="1:4" x14ac:dyDescent="0.2">
      <c r="A65" s="6" t="s">
        <v>111</v>
      </c>
      <c r="B65" s="7" t="s">
        <v>120</v>
      </c>
      <c r="C65" s="32">
        <v>2203.2000000000003</v>
      </c>
      <c r="D65" s="7" t="s">
        <v>121</v>
      </c>
    </row>
    <row r="66" spans="1:4" x14ac:dyDescent="0.2">
      <c r="A66" s="24" t="s">
        <v>114</v>
      </c>
      <c r="B66" s="10" t="s">
        <v>122</v>
      </c>
      <c r="C66" s="32">
        <v>1283.904</v>
      </c>
      <c r="D66" s="10" t="s">
        <v>76</v>
      </c>
    </row>
    <row r="67" spans="1:4" x14ac:dyDescent="0.2">
      <c r="A67" s="24" t="s">
        <v>114</v>
      </c>
      <c r="B67" s="10" t="s">
        <v>123</v>
      </c>
      <c r="C67" s="32">
        <v>2703.36</v>
      </c>
      <c r="D67" s="10" t="s">
        <v>5</v>
      </c>
    </row>
    <row r="68" spans="1:4" ht="28.5" x14ac:dyDescent="0.2">
      <c r="A68" s="24" t="s">
        <v>124</v>
      </c>
      <c r="B68" s="10" t="s">
        <v>125</v>
      </c>
      <c r="C68" s="32">
        <v>3000</v>
      </c>
      <c r="D68" s="10" t="s">
        <v>5</v>
      </c>
    </row>
    <row r="69" spans="1:4" x14ac:dyDescent="0.2">
      <c r="A69" s="24" t="s">
        <v>126</v>
      </c>
      <c r="B69" s="10" t="s">
        <v>127</v>
      </c>
      <c r="C69" s="32">
        <v>3053.3760000000007</v>
      </c>
      <c r="D69" s="10" t="s">
        <v>113</v>
      </c>
    </row>
    <row r="70" spans="1:4" x14ac:dyDescent="0.2">
      <c r="A70" s="6" t="s">
        <v>126</v>
      </c>
      <c r="B70" s="7" t="s">
        <v>128</v>
      </c>
      <c r="C70" s="32">
        <v>3123.36</v>
      </c>
      <c r="D70" s="7" t="s">
        <v>116</v>
      </c>
    </row>
    <row r="71" spans="1:4" x14ac:dyDescent="0.2">
      <c r="A71" s="24" t="s">
        <v>126</v>
      </c>
      <c r="B71" s="10" t="s">
        <v>129</v>
      </c>
      <c r="C71" s="32">
        <v>2679.8879999999999</v>
      </c>
      <c r="D71" s="10" t="s">
        <v>130</v>
      </c>
    </row>
    <row r="72" spans="1:4" x14ac:dyDescent="0.2">
      <c r="A72" s="24" t="s">
        <v>126</v>
      </c>
      <c r="B72" s="10" t="s">
        <v>131</v>
      </c>
      <c r="C72" s="32">
        <v>3202.8480000000004</v>
      </c>
      <c r="D72" s="10" t="s">
        <v>121</v>
      </c>
    </row>
    <row r="73" spans="1:4" ht="42.75" x14ac:dyDescent="0.2">
      <c r="A73" s="24" t="s">
        <v>132</v>
      </c>
      <c r="B73" s="10" t="s">
        <v>133</v>
      </c>
      <c r="C73" s="32">
        <v>2888.4599999999996</v>
      </c>
      <c r="D73" s="10" t="s">
        <v>5</v>
      </c>
    </row>
    <row r="74" spans="1:4" ht="42.75" x14ac:dyDescent="0.2">
      <c r="A74" s="24" t="s">
        <v>132</v>
      </c>
      <c r="B74" s="10" t="s">
        <v>134</v>
      </c>
      <c r="C74" s="32">
        <v>2113.1999999999998</v>
      </c>
      <c r="D74" s="10" t="s">
        <v>113</v>
      </c>
    </row>
    <row r="75" spans="1:4" ht="42.75" x14ac:dyDescent="0.2">
      <c r="A75" s="24" t="s">
        <v>132</v>
      </c>
      <c r="B75" s="7" t="s">
        <v>135</v>
      </c>
      <c r="C75" s="32">
        <v>1872.5376000000001</v>
      </c>
      <c r="D75" s="7" t="s">
        <v>116</v>
      </c>
    </row>
    <row r="76" spans="1:4" ht="42.75" x14ac:dyDescent="0.2">
      <c r="A76" s="24" t="s">
        <v>132</v>
      </c>
      <c r="B76" s="10" t="s">
        <v>136</v>
      </c>
      <c r="C76" s="32">
        <v>2856.0480000000002</v>
      </c>
      <c r="D76" s="10" t="s">
        <v>110</v>
      </c>
    </row>
    <row r="77" spans="1:4" ht="42.75" x14ac:dyDescent="0.2">
      <c r="A77" s="24" t="s">
        <v>132</v>
      </c>
      <c r="B77" s="10" t="s">
        <v>137</v>
      </c>
      <c r="C77" s="32">
        <v>2647.1840000000002</v>
      </c>
      <c r="D77" s="10" t="s">
        <v>119</v>
      </c>
    </row>
    <row r="78" spans="1:4" ht="42.75" x14ac:dyDescent="0.2">
      <c r="A78" s="24" t="s">
        <v>132</v>
      </c>
      <c r="B78" s="10" t="s">
        <v>138</v>
      </c>
      <c r="C78" s="32">
        <v>2535.4175999999998</v>
      </c>
      <c r="D78" s="10" t="s">
        <v>121</v>
      </c>
    </row>
    <row r="79" spans="1:4" ht="42.75" x14ac:dyDescent="0.2">
      <c r="A79" s="24" t="s">
        <v>132</v>
      </c>
      <c r="B79" s="10" t="s">
        <v>139</v>
      </c>
      <c r="C79" s="32">
        <v>2061.1583999999998</v>
      </c>
      <c r="D79" s="10" t="s">
        <v>140</v>
      </c>
    </row>
    <row r="80" spans="1:4" ht="42.75" x14ac:dyDescent="0.2">
      <c r="A80" s="24" t="s">
        <v>132</v>
      </c>
      <c r="B80" s="10" t="s">
        <v>141</v>
      </c>
      <c r="C80" s="32">
        <f ca="1">#REF!*1.6</f>
        <v>2740.5439999999999</v>
      </c>
      <c r="D80" s="10" t="s">
        <v>142</v>
      </c>
    </row>
    <row r="81" spans="1:4" ht="42.75" x14ac:dyDescent="0.2">
      <c r="A81" s="24" t="s">
        <v>132</v>
      </c>
      <c r="B81" s="10" t="s">
        <v>143</v>
      </c>
      <c r="C81" s="32">
        <f ca="1">#REF!*1.6</f>
        <v>3578.5760000000005</v>
      </c>
      <c r="D81" s="10" t="s">
        <v>144</v>
      </c>
    </row>
    <row r="82" spans="1:4" ht="42.75" x14ac:dyDescent="0.2">
      <c r="A82" s="24" t="s">
        <v>132</v>
      </c>
      <c r="B82" s="7" t="s">
        <v>145</v>
      </c>
      <c r="C82" s="32">
        <v>1268.7359999999999</v>
      </c>
      <c r="D82" s="7"/>
    </row>
    <row r="83" spans="1:4" ht="28.5" x14ac:dyDescent="0.2">
      <c r="A83" s="24" t="s">
        <v>146</v>
      </c>
      <c r="B83" s="10" t="s">
        <v>147</v>
      </c>
      <c r="C83" s="32">
        <f ca="1">#REF!*1.5</f>
        <v>4094.2650000000003</v>
      </c>
      <c r="D83" s="10" t="s">
        <v>5</v>
      </c>
    </row>
    <row r="84" spans="1:4" ht="28.5" x14ac:dyDescent="0.2">
      <c r="A84" s="24" t="s">
        <v>146</v>
      </c>
      <c r="B84" s="10" t="s">
        <v>148</v>
      </c>
      <c r="C84" s="32">
        <f ca="1">#REF!*1.6</f>
        <v>3835.7280000000001</v>
      </c>
      <c r="D84" s="10" t="s">
        <v>149</v>
      </c>
    </row>
    <row r="85" spans="1:4" ht="28.5" x14ac:dyDescent="0.2">
      <c r="A85" s="24" t="s">
        <v>146</v>
      </c>
      <c r="B85" s="10" t="s">
        <v>150</v>
      </c>
      <c r="C85" s="32">
        <v>4200</v>
      </c>
      <c r="D85" s="10" t="s">
        <v>151</v>
      </c>
    </row>
    <row r="86" spans="1:4" ht="28.5" x14ac:dyDescent="0.2">
      <c r="A86" s="24" t="s">
        <v>146</v>
      </c>
      <c r="B86" s="10" t="s">
        <v>152</v>
      </c>
      <c r="C86" s="32">
        <v>3156.8999999999996</v>
      </c>
      <c r="D86" s="10" t="s">
        <v>110</v>
      </c>
    </row>
    <row r="87" spans="1:4" ht="28.5" x14ac:dyDescent="0.2">
      <c r="A87" s="24" t="s">
        <v>146</v>
      </c>
      <c r="B87" s="10" t="s">
        <v>152</v>
      </c>
      <c r="C87" s="32">
        <f ca="1">#REF!*1.6</f>
        <v>7246.880000000001</v>
      </c>
      <c r="D87" s="10" t="s">
        <v>110</v>
      </c>
    </row>
    <row r="88" spans="1:4" ht="28.5" x14ac:dyDescent="0.2">
      <c r="A88" s="24" t="s">
        <v>146</v>
      </c>
      <c r="B88" s="10" t="s">
        <v>152</v>
      </c>
      <c r="C88" s="32">
        <f ca="1">#REF!*1.5</f>
        <v>6750</v>
      </c>
      <c r="D88" s="10" t="s">
        <v>110</v>
      </c>
    </row>
    <row r="89" spans="1:4" ht="28.5" x14ac:dyDescent="0.2">
      <c r="A89" s="24" t="s">
        <v>146</v>
      </c>
      <c r="B89" s="10" t="s">
        <v>153</v>
      </c>
      <c r="C89" s="32">
        <v>2749.5</v>
      </c>
      <c r="D89" s="10" t="s">
        <v>144</v>
      </c>
    </row>
    <row r="90" spans="1:4" x14ac:dyDescent="0.2">
      <c r="A90" s="6" t="s">
        <v>154</v>
      </c>
      <c r="B90" s="7" t="s">
        <v>155</v>
      </c>
      <c r="C90" s="32">
        <v>6026.6699999999992</v>
      </c>
      <c r="D90" s="7" t="s">
        <v>5</v>
      </c>
    </row>
    <row r="91" spans="1:4" x14ac:dyDescent="0.2">
      <c r="A91" s="24" t="s">
        <v>156</v>
      </c>
      <c r="B91" s="10" t="s">
        <v>157</v>
      </c>
      <c r="C91" s="32">
        <v>4667.9360000000006</v>
      </c>
      <c r="D91" s="10" t="s">
        <v>113</v>
      </c>
    </row>
    <row r="92" spans="1:4" x14ac:dyDescent="0.2">
      <c r="A92" s="24" t="s">
        <v>158</v>
      </c>
      <c r="B92" s="10" t="s">
        <v>159</v>
      </c>
      <c r="C92" s="32">
        <v>4692.4799999999996</v>
      </c>
      <c r="D92" s="10" t="s">
        <v>45</v>
      </c>
    </row>
    <row r="93" spans="1:4" x14ac:dyDescent="0.2">
      <c r="A93" s="24" t="s">
        <v>158</v>
      </c>
      <c r="B93" s="10" t="s">
        <v>160</v>
      </c>
      <c r="C93" s="32">
        <f ca="1">#REF!*1.6</f>
        <v>8000</v>
      </c>
      <c r="D93" s="10" t="s">
        <v>151</v>
      </c>
    </row>
    <row r="94" spans="1:4" x14ac:dyDescent="0.2">
      <c r="A94" s="24" t="s">
        <v>156</v>
      </c>
      <c r="B94" s="10" t="s">
        <v>161</v>
      </c>
      <c r="C94" s="32">
        <f ca="1">#REF!*1.6</f>
        <v>3091.2000000000003</v>
      </c>
      <c r="D94" s="10" t="s">
        <v>65</v>
      </c>
    </row>
    <row r="95" spans="1:4" ht="28.5" x14ac:dyDescent="0.2">
      <c r="A95" s="24" t="s">
        <v>162</v>
      </c>
      <c r="B95" s="10" t="s">
        <v>163</v>
      </c>
      <c r="C95" s="32">
        <v>4500</v>
      </c>
      <c r="D95" s="10" t="s">
        <v>29</v>
      </c>
    </row>
    <row r="96" spans="1:4" ht="28.5" x14ac:dyDescent="0.2">
      <c r="A96" s="24" t="s">
        <v>164</v>
      </c>
      <c r="B96" s="10" t="s">
        <v>165</v>
      </c>
      <c r="C96" s="32">
        <v>4802.1750000000002</v>
      </c>
      <c r="D96" s="10" t="s">
        <v>121</v>
      </c>
    </row>
    <row r="97" spans="1:4" x14ac:dyDescent="0.2">
      <c r="A97" s="24" t="s">
        <v>166</v>
      </c>
      <c r="B97" s="10" t="s">
        <v>167</v>
      </c>
      <c r="C97" s="32">
        <v>1950.7840000000001</v>
      </c>
      <c r="D97" s="10" t="s">
        <v>119</v>
      </c>
    </row>
    <row r="98" spans="1:4" x14ac:dyDescent="0.2">
      <c r="A98" s="24" t="s">
        <v>166</v>
      </c>
      <c r="B98" s="10" t="s">
        <v>168</v>
      </c>
      <c r="C98" s="32">
        <v>1901.2224000000001</v>
      </c>
      <c r="D98" s="10" t="s">
        <v>121</v>
      </c>
    </row>
    <row r="99" spans="1:4" x14ac:dyDescent="0.2">
      <c r="A99" s="24" t="s">
        <v>166</v>
      </c>
      <c r="B99" s="10" t="s">
        <v>169</v>
      </c>
      <c r="C99" s="32">
        <f ca="1">#REF!*1.6</f>
        <v>1744</v>
      </c>
      <c r="D99" s="10" t="s">
        <v>76</v>
      </c>
    </row>
    <row r="100" spans="1:4" x14ac:dyDescent="0.2">
      <c r="A100" s="24" t="s">
        <v>166</v>
      </c>
      <c r="B100" s="10" t="s">
        <v>170</v>
      </c>
      <c r="C100" s="32">
        <f ca="1">#REF!*1.8</f>
        <v>1725.4260000000002</v>
      </c>
      <c r="D100" s="10" t="s">
        <v>90</v>
      </c>
    </row>
    <row r="101" spans="1:4" x14ac:dyDescent="0.2">
      <c r="A101" s="24" t="s">
        <v>37</v>
      </c>
      <c r="B101" s="10" t="s">
        <v>171</v>
      </c>
      <c r="C101" s="32">
        <v>718.40000000000009</v>
      </c>
      <c r="D101" s="10" t="s">
        <v>76</v>
      </c>
    </row>
    <row r="102" spans="1:4" x14ac:dyDescent="0.2">
      <c r="A102" s="24" t="s">
        <v>37</v>
      </c>
      <c r="B102" s="10" t="s">
        <v>172</v>
      </c>
      <c r="C102" s="32">
        <f ca="1">#REF!*1.6</f>
        <v>681.44</v>
      </c>
      <c r="D102" s="10"/>
    </row>
    <row r="103" spans="1:4" x14ac:dyDescent="0.2">
      <c r="A103" s="24" t="s">
        <v>37</v>
      </c>
      <c r="B103" s="10" t="s">
        <v>173</v>
      </c>
      <c r="C103" s="32">
        <v>1969.4843999999998</v>
      </c>
      <c r="D103" s="10" t="s">
        <v>5</v>
      </c>
    </row>
    <row r="104" spans="1:4" x14ac:dyDescent="0.2">
      <c r="A104" s="24" t="s">
        <v>37</v>
      </c>
      <c r="B104" s="10" t="s">
        <v>174</v>
      </c>
      <c r="C104" s="32">
        <f ca="1">#REF!*2</f>
        <v>971.26</v>
      </c>
      <c r="D104" s="10" t="s">
        <v>175</v>
      </c>
    </row>
    <row r="105" spans="1:4" x14ac:dyDescent="0.2">
      <c r="A105" s="24" t="s">
        <v>176</v>
      </c>
      <c r="B105" s="10" t="s">
        <v>177</v>
      </c>
      <c r="C105" s="32">
        <v>379.20000000000005</v>
      </c>
      <c r="D105" s="10" t="s">
        <v>175</v>
      </c>
    </row>
    <row r="106" spans="1:4" x14ac:dyDescent="0.2">
      <c r="A106" s="24" t="s">
        <v>178</v>
      </c>
      <c r="B106" s="10" t="s">
        <v>179</v>
      </c>
      <c r="C106" s="32">
        <f ca="1">#REF!*1.5</f>
        <v>7723.5</v>
      </c>
      <c r="D106" s="10" t="s">
        <v>130</v>
      </c>
    </row>
    <row r="107" spans="1:4" ht="42.75" x14ac:dyDescent="0.2">
      <c r="A107" s="24" t="s">
        <v>180</v>
      </c>
      <c r="B107" s="10" t="s">
        <v>181</v>
      </c>
      <c r="C107" s="32">
        <v>3840</v>
      </c>
      <c r="D107" s="10" t="s">
        <v>116</v>
      </c>
    </row>
    <row r="108" spans="1:4" ht="42.75" x14ac:dyDescent="0.2">
      <c r="A108" s="24" t="s">
        <v>180</v>
      </c>
      <c r="B108" s="10" t="s">
        <v>182</v>
      </c>
      <c r="C108" s="32">
        <v>3337.0752000000007</v>
      </c>
      <c r="D108" s="10" t="s">
        <v>130</v>
      </c>
    </row>
    <row r="109" spans="1:4" x14ac:dyDescent="0.2">
      <c r="A109" s="6" t="s">
        <v>183</v>
      </c>
      <c r="B109" s="7" t="s">
        <v>184</v>
      </c>
      <c r="C109" s="32">
        <v>3000</v>
      </c>
      <c r="D109" s="10" t="s">
        <v>5</v>
      </c>
    </row>
    <row r="110" spans="1:4" x14ac:dyDescent="0.2">
      <c r="A110" s="24" t="s">
        <v>185</v>
      </c>
      <c r="B110" s="10" t="s">
        <v>186</v>
      </c>
      <c r="C110" s="32">
        <v>5104.3199999999988</v>
      </c>
      <c r="D110" s="10" t="s">
        <v>5</v>
      </c>
    </row>
    <row r="111" spans="1:4" x14ac:dyDescent="0.2">
      <c r="A111" s="24" t="s">
        <v>187</v>
      </c>
      <c r="B111" s="10" t="s">
        <v>188</v>
      </c>
      <c r="C111" s="32">
        <v>2700</v>
      </c>
      <c r="D111" s="10" t="s">
        <v>5</v>
      </c>
    </row>
    <row r="112" spans="1:4" ht="28.5" x14ac:dyDescent="0.2">
      <c r="A112" s="24" t="s">
        <v>189</v>
      </c>
      <c r="B112" s="10" t="s">
        <v>190</v>
      </c>
      <c r="C112" s="32">
        <v>1974.528</v>
      </c>
      <c r="D112" s="10"/>
    </row>
    <row r="113" spans="1:4" x14ac:dyDescent="0.2">
      <c r="A113" s="24" t="s">
        <v>191</v>
      </c>
      <c r="B113" s="10" t="s">
        <v>192</v>
      </c>
      <c r="C113" s="32">
        <v>4773.6959999999999</v>
      </c>
      <c r="D113" s="10" t="s">
        <v>116</v>
      </c>
    </row>
    <row r="114" spans="1:4" ht="28.5" x14ac:dyDescent="0.2">
      <c r="A114" s="24" t="s">
        <v>193</v>
      </c>
      <c r="B114" s="10" t="s">
        <v>194</v>
      </c>
      <c r="C114" s="32">
        <v>2824.5599999999995</v>
      </c>
      <c r="D114" s="10" t="s">
        <v>45</v>
      </c>
    </row>
    <row r="115" spans="1:4" x14ac:dyDescent="0.2">
      <c r="A115" s="24" t="s">
        <v>195</v>
      </c>
      <c r="B115" s="10" t="s">
        <v>196</v>
      </c>
      <c r="C115" s="32">
        <v>3318.7968000000001</v>
      </c>
      <c r="D115" s="10" t="s">
        <v>130</v>
      </c>
    </row>
    <row r="116" spans="1:4" ht="28.5" x14ac:dyDescent="0.2">
      <c r="A116" s="24" t="s">
        <v>193</v>
      </c>
      <c r="B116" s="10" t="s">
        <v>197</v>
      </c>
      <c r="C116" s="32">
        <v>3040.335</v>
      </c>
      <c r="D116" s="10" t="s">
        <v>107</v>
      </c>
    </row>
    <row r="117" spans="1:4" x14ac:dyDescent="0.2">
      <c r="A117" s="24" t="s">
        <v>191</v>
      </c>
      <c r="B117" s="10" t="s">
        <v>198</v>
      </c>
      <c r="C117" s="32">
        <v>3753.75</v>
      </c>
      <c r="D117" s="10" t="s">
        <v>110</v>
      </c>
    </row>
    <row r="118" spans="1:4" x14ac:dyDescent="0.2">
      <c r="A118" s="24" t="s">
        <v>199</v>
      </c>
      <c r="B118" s="10" t="s">
        <v>200</v>
      </c>
      <c r="C118" s="32">
        <v>3904.5999999999995</v>
      </c>
      <c r="D118" s="10" t="s">
        <v>121</v>
      </c>
    </row>
    <row r="119" spans="1:4" x14ac:dyDescent="0.2">
      <c r="A119" s="24" t="s">
        <v>191</v>
      </c>
      <c r="B119" s="10" t="s">
        <v>201</v>
      </c>
      <c r="C119" s="32">
        <f ca="1">#REF!*1.5</f>
        <v>5400</v>
      </c>
      <c r="D119" s="10" t="s">
        <v>144</v>
      </c>
    </row>
    <row r="120" spans="1:4" x14ac:dyDescent="0.2">
      <c r="A120" s="24" t="s">
        <v>202</v>
      </c>
      <c r="B120" s="10" t="s">
        <v>203</v>
      </c>
      <c r="C120" s="32">
        <v>4802.9999999999991</v>
      </c>
      <c r="D120" s="10" t="s">
        <v>5</v>
      </c>
    </row>
    <row r="121" spans="1:4" x14ac:dyDescent="0.2">
      <c r="A121" s="24" t="s">
        <v>204</v>
      </c>
      <c r="B121" s="10" t="s">
        <v>205</v>
      </c>
      <c r="C121" s="32">
        <v>4091.4816000000001</v>
      </c>
      <c r="D121" s="10" t="s">
        <v>116</v>
      </c>
    </row>
    <row r="122" spans="1:4" ht="28.5" x14ac:dyDescent="0.2">
      <c r="A122" s="24" t="s">
        <v>206</v>
      </c>
      <c r="B122" s="10" t="s">
        <v>207</v>
      </c>
      <c r="C122" s="32">
        <f ca="1">#REF!*1.6</f>
        <v>8844.4800000000014</v>
      </c>
      <c r="D122" s="10" t="s">
        <v>151</v>
      </c>
    </row>
    <row r="123" spans="1:4" ht="28.5" x14ac:dyDescent="0.2">
      <c r="A123" s="24" t="s">
        <v>206</v>
      </c>
      <c r="B123" s="10" t="s">
        <v>208</v>
      </c>
      <c r="C123" s="32">
        <f ca="1">#REF!*1.6</f>
        <v>7089.5839999999998</v>
      </c>
      <c r="D123" s="10" t="s">
        <v>144</v>
      </c>
    </row>
    <row r="124" spans="1:4" ht="28.5" x14ac:dyDescent="0.2">
      <c r="A124" s="24" t="s">
        <v>206</v>
      </c>
      <c r="B124" s="10" t="s">
        <v>208</v>
      </c>
      <c r="C124" s="32">
        <f ca="1">#REF!*1.6</f>
        <v>6915.5360000000001</v>
      </c>
      <c r="D124" s="10" t="s">
        <v>144</v>
      </c>
    </row>
    <row r="125" spans="1:4" ht="28.5" x14ac:dyDescent="0.2">
      <c r="A125" s="24" t="s">
        <v>206</v>
      </c>
      <c r="B125" s="10" t="s">
        <v>209</v>
      </c>
      <c r="C125" s="32">
        <v>5073.5839999999998</v>
      </c>
      <c r="D125" s="10" t="s">
        <v>110</v>
      </c>
    </row>
    <row r="126" spans="1:4" x14ac:dyDescent="0.2">
      <c r="A126" s="24" t="s">
        <v>204</v>
      </c>
      <c r="B126" s="10" t="s">
        <v>209</v>
      </c>
      <c r="C126" s="32">
        <v>3897.6000000000004</v>
      </c>
      <c r="D126" s="10" t="s">
        <v>110</v>
      </c>
    </row>
    <row r="127" spans="1:4" x14ac:dyDescent="0.2">
      <c r="A127" s="24" t="s">
        <v>210</v>
      </c>
      <c r="B127" s="10" t="s">
        <v>211</v>
      </c>
      <c r="C127" s="32">
        <v>3600</v>
      </c>
      <c r="D127" s="10" t="s">
        <v>5</v>
      </c>
    </row>
    <row r="128" spans="1:4" ht="42.75" x14ac:dyDescent="0.2">
      <c r="A128" s="24" t="s">
        <v>212</v>
      </c>
      <c r="B128" s="10" t="s">
        <v>213</v>
      </c>
      <c r="C128" s="32">
        <v>3939</v>
      </c>
      <c r="D128" s="10" t="s">
        <v>110</v>
      </c>
    </row>
    <row r="129" spans="1:4" x14ac:dyDescent="0.2">
      <c r="A129" s="24" t="s">
        <v>214</v>
      </c>
      <c r="B129" s="10" t="s">
        <v>215</v>
      </c>
      <c r="C129" s="32">
        <v>3862.2720000000004</v>
      </c>
      <c r="D129" s="10" t="s">
        <v>45</v>
      </c>
    </row>
    <row r="130" spans="1:4" x14ac:dyDescent="0.2">
      <c r="A130" s="24" t="s">
        <v>216</v>
      </c>
      <c r="B130" s="10" t="s">
        <v>217</v>
      </c>
      <c r="C130" s="32">
        <f ca="1">#REF!*1.8</f>
        <v>4428.9000000000005</v>
      </c>
      <c r="D130" s="10"/>
    </row>
    <row r="131" spans="1:4" x14ac:dyDescent="0.2">
      <c r="A131" s="24" t="s">
        <v>216</v>
      </c>
      <c r="B131" s="10" t="s">
        <v>218</v>
      </c>
      <c r="C131" s="32">
        <f ca="1">#REF!*1.8</f>
        <v>4583.5379999999996</v>
      </c>
      <c r="D131" s="10"/>
    </row>
    <row r="132" spans="1:4" x14ac:dyDescent="0.2">
      <c r="A132" s="24" t="s">
        <v>214</v>
      </c>
      <c r="B132" s="10" t="s">
        <v>219</v>
      </c>
      <c r="C132" s="32">
        <f ca="1">#REF!*1.6</f>
        <v>7773.52</v>
      </c>
      <c r="D132" s="10" t="s">
        <v>144</v>
      </c>
    </row>
    <row r="133" spans="1:4" x14ac:dyDescent="0.2">
      <c r="A133" s="6" t="s">
        <v>220</v>
      </c>
      <c r="B133" s="7" t="s">
        <v>221</v>
      </c>
      <c r="C133" s="32">
        <v>1896.3839999999998</v>
      </c>
      <c r="D133" s="7" t="s">
        <v>149</v>
      </c>
    </row>
    <row r="134" spans="1:4" x14ac:dyDescent="0.2">
      <c r="A134" s="24" t="s">
        <v>222</v>
      </c>
      <c r="B134" s="10" t="s">
        <v>223</v>
      </c>
      <c r="C134" s="32">
        <v>2876.8</v>
      </c>
      <c r="D134" s="10" t="s">
        <v>113</v>
      </c>
    </row>
    <row r="135" spans="1:4" ht="28.5" x14ac:dyDescent="0.2">
      <c r="A135" s="24" t="s">
        <v>224</v>
      </c>
      <c r="B135" s="10" t="s">
        <v>225</v>
      </c>
      <c r="C135" s="32">
        <v>3001.0049999999997</v>
      </c>
      <c r="D135" s="10" t="s">
        <v>110</v>
      </c>
    </row>
    <row r="136" spans="1:4" x14ac:dyDescent="0.2">
      <c r="A136" s="24" t="s">
        <v>226</v>
      </c>
      <c r="B136" s="10" t="s">
        <v>227</v>
      </c>
      <c r="C136" s="32">
        <v>2743.6416000000004</v>
      </c>
      <c r="D136" s="10" t="s">
        <v>228</v>
      </c>
    </row>
    <row r="137" spans="1:4" x14ac:dyDescent="0.2">
      <c r="A137" s="24" t="s">
        <v>222</v>
      </c>
      <c r="B137" s="10" t="s">
        <v>229</v>
      </c>
      <c r="C137" s="32">
        <v>5091.75</v>
      </c>
      <c r="D137" s="10" t="s">
        <v>5</v>
      </c>
    </row>
    <row r="138" spans="1:4" x14ac:dyDescent="0.2">
      <c r="A138" s="6" t="s">
        <v>222</v>
      </c>
      <c r="B138" s="7" t="s">
        <v>230</v>
      </c>
      <c r="C138" s="32">
        <v>2265.3120000000004</v>
      </c>
      <c r="D138" s="7" t="s">
        <v>116</v>
      </c>
    </row>
    <row r="139" spans="1:4" x14ac:dyDescent="0.2">
      <c r="A139" s="24" t="s">
        <v>222</v>
      </c>
      <c r="B139" s="10" t="s">
        <v>231</v>
      </c>
      <c r="C139" s="32">
        <v>2773.5167999999999</v>
      </c>
      <c r="D139" s="10" t="s">
        <v>130</v>
      </c>
    </row>
    <row r="140" spans="1:4" x14ac:dyDescent="0.2">
      <c r="A140" s="6" t="s">
        <v>222</v>
      </c>
      <c r="B140" s="7" t="s">
        <v>232</v>
      </c>
      <c r="C140" s="32">
        <v>2496.1536000000001</v>
      </c>
      <c r="D140" s="7" t="s">
        <v>233</v>
      </c>
    </row>
    <row r="141" spans="1:4" x14ac:dyDescent="0.2">
      <c r="A141" s="6" t="s">
        <v>220</v>
      </c>
      <c r="B141" s="7" t="s">
        <v>234</v>
      </c>
      <c r="C141" s="32">
        <v>2662.4639999999995</v>
      </c>
      <c r="D141" s="7" t="s">
        <v>235</v>
      </c>
    </row>
    <row r="142" spans="1:4" x14ac:dyDescent="0.2">
      <c r="A142" s="24" t="s">
        <v>220</v>
      </c>
      <c r="B142" s="10" t="s">
        <v>234</v>
      </c>
      <c r="C142" s="32">
        <v>4095.36</v>
      </c>
      <c r="D142" s="10" t="s">
        <v>121</v>
      </c>
    </row>
    <row r="143" spans="1:4" x14ac:dyDescent="0.2">
      <c r="A143" s="24" t="s">
        <v>222</v>
      </c>
      <c r="B143" s="10" t="s">
        <v>236</v>
      </c>
      <c r="C143" s="32">
        <v>1539.4559999999999</v>
      </c>
      <c r="D143" s="10" t="s">
        <v>76</v>
      </c>
    </row>
    <row r="144" spans="1:4" x14ac:dyDescent="0.2">
      <c r="A144" s="24" t="s">
        <v>220</v>
      </c>
      <c r="B144" s="10" t="s">
        <v>237</v>
      </c>
      <c r="C144" s="32">
        <v>1897.3440000000001</v>
      </c>
      <c r="D144" s="10" t="s">
        <v>76</v>
      </c>
    </row>
    <row r="145" spans="1:4" ht="28.5" x14ac:dyDescent="0.2">
      <c r="A145" s="24" t="s">
        <v>224</v>
      </c>
      <c r="B145" s="10" t="s">
        <v>238</v>
      </c>
      <c r="C145" s="32">
        <v>6000</v>
      </c>
      <c r="D145" s="10" t="s">
        <v>144</v>
      </c>
    </row>
    <row r="146" spans="1:4" ht="28.5" x14ac:dyDescent="0.2">
      <c r="A146" s="24" t="s">
        <v>224</v>
      </c>
      <c r="B146" s="10" t="s">
        <v>239</v>
      </c>
      <c r="C146" s="32">
        <f ca="1">#REF!*1.8</f>
        <v>2766.8520000000003</v>
      </c>
      <c r="D146" s="10" t="s">
        <v>240</v>
      </c>
    </row>
    <row r="147" spans="1:4" x14ac:dyDescent="0.2">
      <c r="A147" s="6" t="s">
        <v>241</v>
      </c>
      <c r="B147" s="7" t="s">
        <v>242</v>
      </c>
      <c r="C147" s="32">
        <v>2803.6800000000007</v>
      </c>
      <c r="D147" s="7" t="s">
        <v>116</v>
      </c>
    </row>
    <row r="148" spans="1:4" x14ac:dyDescent="0.2">
      <c r="A148" s="24" t="s">
        <v>241</v>
      </c>
      <c r="B148" s="10" t="s">
        <v>243</v>
      </c>
      <c r="C148" s="32">
        <v>3143.7360000000003</v>
      </c>
      <c r="D148" s="10" t="s">
        <v>130</v>
      </c>
    </row>
    <row r="149" spans="1:4" x14ac:dyDescent="0.2">
      <c r="A149" s="6" t="s">
        <v>241</v>
      </c>
      <c r="B149" s="7" t="s">
        <v>244</v>
      </c>
      <c r="C149" s="32">
        <v>3339.36</v>
      </c>
      <c r="D149" s="7" t="s">
        <v>116</v>
      </c>
    </row>
    <row r="150" spans="1:4" x14ac:dyDescent="0.2">
      <c r="A150" s="24" t="s">
        <v>245</v>
      </c>
      <c r="B150" s="10" t="s">
        <v>246</v>
      </c>
      <c r="C150" s="32">
        <v>1572.768</v>
      </c>
      <c r="D150" s="10" t="s">
        <v>65</v>
      </c>
    </row>
    <row r="151" spans="1:4" ht="28.5" x14ac:dyDescent="0.2">
      <c r="A151" s="24" t="s">
        <v>247</v>
      </c>
      <c r="B151" s="10" t="s">
        <v>248</v>
      </c>
      <c r="C151" s="32">
        <v>3619.5</v>
      </c>
      <c r="D151" s="10" t="s">
        <v>110</v>
      </c>
    </row>
    <row r="152" spans="1:4" ht="28.5" x14ac:dyDescent="0.2">
      <c r="A152" s="24" t="s">
        <v>247</v>
      </c>
      <c r="B152" s="10" t="s">
        <v>249</v>
      </c>
      <c r="C152" s="32">
        <f ca="1">#REF!*1.6</f>
        <v>4456.88</v>
      </c>
      <c r="D152" s="10" t="s">
        <v>119</v>
      </c>
    </row>
    <row r="153" spans="1:4" ht="42.75" x14ac:dyDescent="0.2">
      <c r="A153" s="24" t="s">
        <v>250</v>
      </c>
      <c r="B153" s="10" t="s">
        <v>251</v>
      </c>
      <c r="C153" s="32">
        <f ca="1">#REF!*1.5</f>
        <v>9120.0450000000001</v>
      </c>
      <c r="D153" s="10" t="s">
        <v>29</v>
      </c>
    </row>
    <row r="154" spans="1:4" ht="42.75" x14ac:dyDescent="0.2">
      <c r="A154" s="24" t="s">
        <v>250</v>
      </c>
      <c r="B154" s="10" t="s">
        <v>252</v>
      </c>
      <c r="C154" s="32">
        <f ca="1">#REF!*1.6</f>
        <v>3995.1680000000001</v>
      </c>
      <c r="D154" s="10" t="s">
        <v>253</v>
      </c>
    </row>
    <row r="155" spans="1:4" x14ac:dyDescent="0.2">
      <c r="A155" s="24" t="s">
        <v>254</v>
      </c>
      <c r="B155" s="10" t="s">
        <v>255</v>
      </c>
      <c r="C155" s="32">
        <v>2281.8240000000001</v>
      </c>
      <c r="D155" s="10" t="s">
        <v>256</v>
      </c>
    </row>
    <row r="156" spans="1:4" x14ac:dyDescent="0.2">
      <c r="A156" s="24" t="s">
        <v>254</v>
      </c>
      <c r="B156" s="10" t="s">
        <v>257</v>
      </c>
      <c r="C156" s="32">
        <v>1395.0144000000003</v>
      </c>
      <c r="D156" s="10" t="s">
        <v>90</v>
      </c>
    </row>
    <row r="157" spans="1:4" x14ac:dyDescent="0.2">
      <c r="A157" s="6" t="s">
        <v>254</v>
      </c>
      <c r="B157" s="7" t="s">
        <v>258</v>
      </c>
      <c r="C157" s="32">
        <v>1792.9439999999997</v>
      </c>
      <c r="D157" s="7" t="s">
        <v>228</v>
      </c>
    </row>
    <row r="158" spans="1:4" x14ac:dyDescent="0.2">
      <c r="A158" s="24" t="s">
        <v>254</v>
      </c>
      <c r="B158" s="10" t="s">
        <v>259</v>
      </c>
      <c r="C158" s="32">
        <v>2051.136</v>
      </c>
      <c r="D158" s="10" t="s">
        <v>121</v>
      </c>
    </row>
    <row r="159" spans="1:4" x14ac:dyDescent="0.2">
      <c r="A159" s="24" t="s">
        <v>254</v>
      </c>
      <c r="B159" s="10" t="s">
        <v>260</v>
      </c>
      <c r="C159" s="32">
        <v>1424.7359999999999</v>
      </c>
      <c r="D159" s="10" t="s">
        <v>76</v>
      </c>
    </row>
    <row r="160" spans="1:4" x14ac:dyDescent="0.2">
      <c r="A160" s="24" t="s">
        <v>261</v>
      </c>
      <c r="B160" s="10" t="s">
        <v>262</v>
      </c>
      <c r="C160" s="32">
        <v>2792.7449999999999</v>
      </c>
      <c r="D160" s="10" t="s">
        <v>149</v>
      </c>
    </row>
    <row r="161" spans="1:4" x14ac:dyDescent="0.2">
      <c r="A161" s="6" t="s">
        <v>261</v>
      </c>
      <c r="B161" s="7" t="s">
        <v>263</v>
      </c>
      <c r="C161" s="32">
        <v>2252.8819200000003</v>
      </c>
      <c r="D161" s="7" t="s">
        <v>116</v>
      </c>
    </row>
    <row r="162" spans="1:4" x14ac:dyDescent="0.2">
      <c r="A162" s="24" t="s">
        <v>261</v>
      </c>
      <c r="B162" s="10" t="s">
        <v>264</v>
      </c>
      <c r="C162" s="32">
        <v>2809.7280000000005</v>
      </c>
      <c r="D162" s="10" t="s">
        <v>256</v>
      </c>
    </row>
    <row r="163" spans="1:4" x14ac:dyDescent="0.2">
      <c r="A163" s="24" t="s">
        <v>261</v>
      </c>
      <c r="B163" s="10" t="s">
        <v>265</v>
      </c>
      <c r="C163" s="32">
        <v>1604.1792</v>
      </c>
      <c r="D163" s="10" t="s">
        <v>149</v>
      </c>
    </row>
    <row r="164" spans="1:4" x14ac:dyDescent="0.2">
      <c r="A164" s="24" t="s">
        <v>261</v>
      </c>
      <c r="B164" s="10" t="s">
        <v>266</v>
      </c>
      <c r="C164" s="32">
        <v>2227.0400000000004</v>
      </c>
      <c r="D164" s="10" t="s">
        <v>267</v>
      </c>
    </row>
    <row r="165" spans="1:4" x14ac:dyDescent="0.2">
      <c r="A165" s="24" t="s">
        <v>261</v>
      </c>
      <c r="B165" s="10" t="s">
        <v>268</v>
      </c>
      <c r="C165" s="32">
        <v>3517.3440000000005</v>
      </c>
      <c r="D165" s="10" t="s">
        <v>116</v>
      </c>
    </row>
    <row r="166" spans="1:4" x14ac:dyDescent="0.2">
      <c r="A166" s="24" t="s">
        <v>261</v>
      </c>
      <c r="B166" s="10" t="s">
        <v>269</v>
      </c>
      <c r="C166" s="32">
        <v>2019.3791999999999</v>
      </c>
      <c r="D166" s="10" t="s">
        <v>107</v>
      </c>
    </row>
    <row r="167" spans="1:4" x14ac:dyDescent="0.2">
      <c r="A167" s="24" t="s">
        <v>261</v>
      </c>
      <c r="B167" s="10" t="s">
        <v>270</v>
      </c>
      <c r="C167" s="32">
        <v>2666.768</v>
      </c>
      <c r="D167" s="10" t="s">
        <v>110</v>
      </c>
    </row>
    <row r="168" spans="1:4" x14ac:dyDescent="0.2">
      <c r="A168" s="6" t="s">
        <v>261</v>
      </c>
      <c r="B168" s="7" t="s">
        <v>271</v>
      </c>
      <c r="C168" s="32">
        <v>2068.4160000000002</v>
      </c>
      <c r="D168" s="7" t="s">
        <v>116</v>
      </c>
    </row>
    <row r="169" spans="1:4" x14ac:dyDescent="0.2">
      <c r="A169" s="24" t="s">
        <v>272</v>
      </c>
      <c r="B169" s="10" t="s">
        <v>273</v>
      </c>
      <c r="C169" s="32">
        <v>2555.232</v>
      </c>
      <c r="D169" s="10" t="s">
        <v>121</v>
      </c>
    </row>
    <row r="170" spans="1:4" x14ac:dyDescent="0.2">
      <c r="A170" s="6" t="s">
        <v>274</v>
      </c>
      <c r="B170" s="7" t="s">
        <v>275</v>
      </c>
      <c r="C170" s="32">
        <v>1471.6080000000002</v>
      </c>
      <c r="D170" s="7" t="s">
        <v>5</v>
      </c>
    </row>
    <row r="171" spans="1:4" x14ac:dyDescent="0.2">
      <c r="A171" s="24" t="s">
        <v>276</v>
      </c>
      <c r="B171" s="10" t="s">
        <v>277</v>
      </c>
      <c r="C171" s="32">
        <v>3359.9999999999995</v>
      </c>
      <c r="D171" s="10" t="s">
        <v>5</v>
      </c>
    </row>
    <row r="172" spans="1:4" x14ac:dyDescent="0.2">
      <c r="A172" s="24" t="s">
        <v>278</v>
      </c>
      <c r="B172" s="10" t="s">
        <v>279</v>
      </c>
      <c r="C172" s="32">
        <v>2505.4848000000006</v>
      </c>
      <c r="D172" s="10" t="s">
        <v>5</v>
      </c>
    </row>
    <row r="173" spans="1:4" x14ac:dyDescent="0.2">
      <c r="A173" s="24" t="s">
        <v>280</v>
      </c>
      <c r="B173" s="10" t="s">
        <v>281</v>
      </c>
      <c r="C173" s="32">
        <f ca="1">#REF!*1.5</f>
        <v>796.5</v>
      </c>
      <c r="D173" s="10" t="s">
        <v>282</v>
      </c>
    </row>
    <row r="174" spans="1:4" x14ac:dyDescent="0.2">
      <c r="A174" s="24" t="s">
        <v>283</v>
      </c>
      <c r="B174" s="10" t="s">
        <v>284</v>
      </c>
      <c r="C174" s="32">
        <f ca="1">#REF!*1.8</f>
        <v>1315.6559999999999</v>
      </c>
      <c r="D174" s="10" t="s">
        <v>285</v>
      </c>
    </row>
    <row r="175" spans="1:4" x14ac:dyDescent="0.2">
      <c r="A175" s="24" t="s">
        <v>283</v>
      </c>
      <c r="B175" s="10" t="s">
        <v>286</v>
      </c>
      <c r="C175" s="32">
        <f ca="1">#REF!*1.6</f>
        <v>849.53600000000006</v>
      </c>
      <c r="D175" s="10" t="s">
        <v>5</v>
      </c>
    </row>
    <row r="176" spans="1:4" x14ac:dyDescent="0.2">
      <c r="A176" s="24" t="s">
        <v>287</v>
      </c>
      <c r="B176" s="10" t="s">
        <v>288</v>
      </c>
      <c r="C176" s="32">
        <v>496.7999999999999</v>
      </c>
      <c r="D176" s="10" t="s">
        <v>29</v>
      </c>
    </row>
    <row r="177" spans="1:4" x14ac:dyDescent="0.2">
      <c r="A177" s="24" t="s">
        <v>289</v>
      </c>
      <c r="B177" s="10" t="s">
        <v>290</v>
      </c>
      <c r="C177" s="32">
        <f ca="1">#REF!*1.5</f>
        <v>726</v>
      </c>
      <c r="D177" s="10" t="s">
        <v>291</v>
      </c>
    </row>
    <row r="178" spans="1:4" x14ac:dyDescent="0.2">
      <c r="A178" s="24" t="s">
        <v>289</v>
      </c>
      <c r="B178" s="10" t="s">
        <v>292</v>
      </c>
      <c r="C178" s="32">
        <f ca="1">#REF!*1.6</f>
        <v>1159.6000000000001</v>
      </c>
      <c r="D178" s="10" t="s">
        <v>282</v>
      </c>
    </row>
    <row r="179" spans="1:4" x14ac:dyDescent="0.2">
      <c r="A179" s="24" t="s">
        <v>289</v>
      </c>
      <c r="B179" s="10" t="s">
        <v>293</v>
      </c>
      <c r="C179" s="32">
        <v>476.90880000000004</v>
      </c>
      <c r="D179" s="10" t="s">
        <v>294</v>
      </c>
    </row>
    <row r="180" spans="1:4" x14ac:dyDescent="0.2">
      <c r="A180" s="24" t="s">
        <v>289</v>
      </c>
      <c r="B180" s="10" t="s">
        <v>295</v>
      </c>
      <c r="C180" s="32">
        <f ca="1">#REF!*1.6</f>
        <v>1312.0640000000001</v>
      </c>
      <c r="D180" s="10" t="s">
        <v>294</v>
      </c>
    </row>
    <row r="181" spans="1:4" x14ac:dyDescent="0.2">
      <c r="A181" s="24" t="s">
        <v>289</v>
      </c>
      <c r="B181" s="10" t="s">
        <v>296</v>
      </c>
      <c r="C181" s="32">
        <f ca="1">#REF!*1.6</f>
        <v>1426.3200000000002</v>
      </c>
      <c r="D181" s="10" t="s">
        <v>291</v>
      </c>
    </row>
    <row r="182" spans="1:4" x14ac:dyDescent="0.2">
      <c r="A182" s="24" t="s">
        <v>297</v>
      </c>
      <c r="B182" s="10" t="s">
        <v>298</v>
      </c>
      <c r="C182" s="32">
        <v>1800</v>
      </c>
      <c r="D182" s="10" t="s">
        <v>29</v>
      </c>
    </row>
    <row r="183" spans="1:4" x14ac:dyDescent="0.2">
      <c r="A183" s="24" t="s">
        <v>299</v>
      </c>
      <c r="B183" s="10" t="s">
        <v>300</v>
      </c>
      <c r="C183" s="32">
        <v>1800</v>
      </c>
      <c r="D183" s="10" t="s">
        <v>282</v>
      </c>
    </row>
    <row r="184" spans="1:4" x14ac:dyDescent="0.2">
      <c r="A184" s="24" t="s">
        <v>301</v>
      </c>
      <c r="B184" s="10" t="s">
        <v>302</v>
      </c>
      <c r="C184" s="32">
        <v>1200</v>
      </c>
      <c r="D184" s="10" t="s">
        <v>5</v>
      </c>
    </row>
    <row r="185" spans="1:4" x14ac:dyDescent="0.2">
      <c r="A185" s="24" t="s">
        <v>303</v>
      </c>
      <c r="B185" s="10" t="s">
        <v>304</v>
      </c>
      <c r="C185" s="32">
        <v>1200</v>
      </c>
      <c r="D185" s="10" t="s">
        <v>5</v>
      </c>
    </row>
    <row r="186" spans="1:4" x14ac:dyDescent="0.2">
      <c r="A186" s="24" t="s">
        <v>305</v>
      </c>
      <c r="B186" s="10" t="s">
        <v>306</v>
      </c>
      <c r="C186" s="32">
        <v>1200</v>
      </c>
      <c r="D186" s="10" t="s">
        <v>5</v>
      </c>
    </row>
    <row r="187" spans="1:4" x14ac:dyDescent="0.2">
      <c r="A187" s="24" t="s">
        <v>307</v>
      </c>
      <c r="B187" s="10" t="s">
        <v>308</v>
      </c>
      <c r="C187" s="32">
        <v>1200</v>
      </c>
      <c r="D187" s="10" t="s">
        <v>5</v>
      </c>
    </row>
    <row r="188" spans="1:4" x14ac:dyDescent="0.2">
      <c r="A188" s="24" t="s">
        <v>309</v>
      </c>
      <c r="B188" s="10" t="s">
        <v>310</v>
      </c>
      <c r="C188" s="32">
        <v>1200</v>
      </c>
      <c r="D188" s="10" t="s">
        <v>5</v>
      </c>
    </row>
    <row r="189" spans="1:4" x14ac:dyDescent="0.2">
      <c r="A189" s="24" t="s">
        <v>311</v>
      </c>
      <c r="B189" s="10" t="s">
        <v>312</v>
      </c>
      <c r="C189" s="32">
        <v>6512.0159999999978</v>
      </c>
      <c r="D189" s="10" t="s">
        <v>5</v>
      </c>
    </row>
    <row r="190" spans="1:4" x14ac:dyDescent="0.2">
      <c r="A190" s="24" t="s">
        <v>313</v>
      </c>
      <c r="B190" s="10" t="s">
        <v>314</v>
      </c>
      <c r="C190" s="32">
        <v>1200</v>
      </c>
      <c r="D190" s="10" t="s">
        <v>5</v>
      </c>
    </row>
    <row r="191" spans="1:4" x14ac:dyDescent="0.2">
      <c r="A191" s="24" t="s">
        <v>315</v>
      </c>
      <c r="B191" s="10" t="s">
        <v>316</v>
      </c>
      <c r="C191" s="32">
        <v>1200</v>
      </c>
      <c r="D191" s="10" t="s">
        <v>5</v>
      </c>
    </row>
    <row r="192" spans="1:4" x14ac:dyDescent="0.2">
      <c r="A192" s="24"/>
      <c r="B192" s="10" t="s">
        <v>317</v>
      </c>
      <c r="C192" s="32">
        <v>4680</v>
      </c>
      <c r="D192" s="10" t="s">
        <v>5</v>
      </c>
    </row>
    <row r="193" spans="1:4" x14ac:dyDescent="0.2">
      <c r="A193" s="24" t="s">
        <v>318</v>
      </c>
      <c r="B193" s="10" t="s">
        <v>319</v>
      </c>
      <c r="C193" s="32">
        <v>4500</v>
      </c>
      <c r="D193" s="10" t="s">
        <v>5</v>
      </c>
    </row>
    <row r="194" spans="1:4" x14ac:dyDescent="0.2">
      <c r="A194" s="24" t="s">
        <v>320</v>
      </c>
      <c r="B194" s="10" t="s">
        <v>321</v>
      </c>
      <c r="C194" s="32">
        <v>57.6</v>
      </c>
      <c r="D194" s="10" t="s">
        <v>5</v>
      </c>
    </row>
    <row r="195" spans="1:4" x14ac:dyDescent="0.2">
      <c r="A195" s="24" t="s">
        <v>322</v>
      </c>
      <c r="B195" s="10" t="s">
        <v>323</v>
      </c>
      <c r="C195" s="32">
        <v>250.77600000000001</v>
      </c>
      <c r="D195" s="10" t="s">
        <v>5</v>
      </c>
    </row>
    <row r="196" spans="1:4" x14ac:dyDescent="0.2">
      <c r="A196" s="24" t="s">
        <v>324</v>
      </c>
      <c r="B196" s="10" t="s">
        <v>325</v>
      </c>
      <c r="C196" s="32">
        <f ca="1">#REF!*1.5</f>
        <v>41412.764999999999</v>
      </c>
      <c r="D196" s="10" t="s">
        <v>5</v>
      </c>
    </row>
    <row r="197" spans="1:4" x14ac:dyDescent="0.2">
      <c r="A197" s="24" t="s">
        <v>326</v>
      </c>
      <c r="B197" s="10" t="s">
        <v>327</v>
      </c>
      <c r="C197" s="32">
        <v>12000.165000000001</v>
      </c>
      <c r="D197" s="10" t="s">
        <v>29</v>
      </c>
    </row>
    <row r="198" spans="1:4" x14ac:dyDescent="0.2">
      <c r="A198" s="24" t="s">
        <v>328</v>
      </c>
      <c r="B198" s="10" t="s">
        <v>329</v>
      </c>
      <c r="C198" s="32">
        <f ca="1">#REF!*1.6</f>
        <v>28160</v>
      </c>
      <c r="D198" s="10" t="s">
        <v>330</v>
      </c>
    </row>
    <row r="199" spans="1:4" x14ac:dyDescent="0.2">
      <c r="A199" s="24" t="s">
        <v>331</v>
      </c>
      <c r="B199" s="10" t="s">
        <v>332</v>
      </c>
      <c r="C199" s="32">
        <f ca="1">#REF!*1.6</f>
        <v>13920</v>
      </c>
      <c r="D199" s="10" t="s">
        <v>330</v>
      </c>
    </row>
    <row r="200" spans="1:4" x14ac:dyDescent="0.2">
      <c r="A200" s="6" t="s">
        <v>333</v>
      </c>
      <c r="B200" s="7" t="s">
        <v>334</v>
      </c>
      <c r="C200" s="32">
        <v>6627.0959999999995</v>
      </c>
      <c r="D200" s="7"/>
    </row>
    <row r="201" spans="1:4" x14ac:dyDescent="0.2">
      <c r="A201" s="24" t="s">
        <v>335</v>
      </c>
      <c r="B201" s="10" t="s">
        <v>336</v>
      </c>
      <c r="C201" s="32">
        <v>6598.8</v>
      </c>
      <c r="D201" s="10" t="s">
        <v>337</v>
      </c>
    </row>
    <row r="202" spans="1:4" x14ac:dyDescent="0.2">
      <c r="A202" s="24" t="s">
        <v>338</v>
      </c>
      <c r="B202" s="10" t="s">
        <v>339</v>
      </c>
      <c r="C202" s="32">
        <v>5184</v>
      </c>
      <c r="D202" s="10" t="s">
        <v>337</v>
      </c>
    </row>
    <row r="203" spans="1:4" x14ac:dyDescent="0.2">
      <c r="A203" s="24" t="s">
        <v>340</v>
      </c>
      <c r="B203" s="10" t="s">
        <v>341</v>
      </c>
      <c r="C203" s="32">
        <v>4945.92</v>
      </c>
      <c r="D203" s="10" t="s">
        <v>337</v>
      </c>
    </row>
    <row r="204" spans="1:4" x14ac:dyDescent="0.2">
      <c r="A204" s="24" t="s">
        <v>342</v>
      </c>
      <c r="B204" s="10" t="s">
        <v>343</v>
      </c>
      <c r="C204" s="32">
        <v>11241.360000000002</v>
      </c>
      <c r="D204" s="10" t="s">
        <v>5</v>
      </c>
    </row>
    <row r="205" spans="1:4" x14ac:dyDescent="0.2">
      <c r="A205" s="24" t="s">
        <v>344</v>
      </c>
      <c r="B205" s="10" t="s">
        <v>345</v>
      </c>
      <c r="C205" s="32">
        <v>3313.0439999999999</v>
      </c>
      <c r="D205" s="10" t="s">
        <v>346</v>
      </c>
    </row>
    <row r="206" spans="1:4" x14ac:dyDescent="0.2">
      <c r="A206" s="24" t="s">
        <v>347</v>
      </c>
      <c r="B206" s="10" t="s">
        <v>348</v>
      </c>
      <c r="C206" s="32">
        <v>3885.9072000000001</v>
      </c>
      <c r="D206" s="10" t="s">
        <v>346</v>
      </c>
    </row>
    <row r="207" spans="1:4" x14ac:dyDescent="0.2">
      <c r="A207" s="24" t="s">
        <v>349</v>
      </c>
      <c r="B207" s="10" t="s">
        <v>350</v>
      </c>
      <c r="C207" s="32">
        <v>8684.496000000001</v>
      </c>
      <c r="D207" s="10" t="s">
        <v>5</v>
      </c>
    </row>
    <row r="208" spans="1:4" x14ac:dyDescent="0.2">
      <c r="A208" s="6" t="s">
        <v>351</v>
      </c>
      <c r="B208" s="7" t="s">
        <v>352</v>
      </c>
      <c r="C208" s="32">
        <v>9547.8749999999982</v>
      </c>
      <c r="D208" s="7" t="s">
        <v>5</v>
      </c>
    </row>
    <row r="209" spans="1:4" x14ac:dyDescent="0.2">
      <c r="A209" s="24" t="s">
        <v>351</v>
      </c>
      <c r="B209" s="10" t="s">
        <v>353</v>
      </c>
      <c r="C209" s="32">
        <f ca="1">#REF!*1.6</f>
        <v>8028</v>
      </c>
      <c r="D209" s="10" t="s">
        <v>346</v>
      </c>
    </row>
    <row r="210" spans="1:4" x14ac:dyDescent="0.2">
      <c r="A210" s="24" t="s">
        <v>354</v>
      </c>
      <c r="B210" s="10" t="s">
        <v>355</v>
      </c>
      <c r="C210" s="32">
        <v>1203</v>
      </c>
      <c r="D210" s="10" t="s">
        <v>5</v>
      </c>
    </row>
    <row r="211" spans="1:4" x14ac:dyDescent="0.2">
      <c r="A211" s="24" t="s">
        <v>354</v>
      </c>
      <c r="B211" s="10" t="s">
        <v>356</v>
      </c>
      <c r="C211" s="32">
        <v>4701.2628000000004</v>
      </c>
      <c r="D211" s="10" t="s">
        <v>346</v>
      </c>
    </row>
    <row r="212" spans="1:4" x14ac:dyDescent="0.2">
      <c r="A212" s="24" t="s">
        <v>357</v>
      </c>
      <c r="B212" s="10" t="s">
        <v>358</v>
      </c>
      <c r="C212" s="32">
        <v>9200</v>
      </c>
      <c r="D212" s="10" t="s">
        <v>5</v>
      </c>
    </row>
    <row r="213" spans="1:4" x14ac:dyDescent="0.2">
      <c r="A213" s="24" t="s">
        <v>359</v>
      </c>
      <c r="B213" s="10" t="s">
        <v>360</v>
      </c>
      <c r="C213" s="32">
        <f ca="1">#REF!*1.3</f>
        <v>10721.49</v>
      </c>
      <c r="D213" s="10" t="s">
        <v>5</v>
      </c>
    </row>
    <row r="214" spans="1:4" x14ac:dyDescent="0.2">
      <c r="A214" s="24" t="s">
        <v>361</v>
      </c>
      <c r="B214" s="10" t="s">
        <v>362</v>
      </c>
      <c r="C214" s="32">
        <v>7658.1180000000004</v>
      </c>
      <c r="D214" s="10" t="s">
        <v>5</v>
      </c>
    </row>
    <row r="215" spans="1:4" x14ac:dyDescent="0.2">
      <c r="A215" s="6" t="s">
        <v>363</v>
      </c>
      <c r="B215" s="7" t="s">
        <v>364</v>
      </c>
      <c r="C215" s="32">
        <v>7597.4976000000015</v>
      </c>
      <c r="D215" s="7" t="s">
        <v>5</v>
      </c>
    </row>
    <row r="216" spans="1:4" x14ac:dyDescent="0.2">
      <c r="A216" s="24" t="s">
        <v>365</v>
      </c>
      <c r="B216" s="10" t="s">
        <v>366</v>
      </c>
      <c r="C216" s="32">
        <v>8447.9759999999987</v>
      </c>
      <c r="D216" s="10" t="s">
        <v>5</v>
      </c>
    </row>
    <row r="217" spans="1:4" x14ac:dyDescent="0.2">
      <c r="A217" s="24" t="s">
        <v>367</v>
      </c>
      <c r="B217" s="10" t="s">
        <v>368</v>
      </c>
      <c r="C217" s="32">
        <v>7666.9199999999992</v>
      </c>
      <c r="D217" s="10" t="s">
        <v>5</v>
      </c>
    </row>
    <row r="218" spans="1:4" x14ac:dyDescent="0.2">
      <c r="A218" s="24" t="s">
        <v>367</v>
      </c>
      <c r="B218" s="10" t="s">
        <v>369</v>
      </c>
      <c r="C218" s="32">
        <v>5563.8720000000003</v>
      </c>
      <c r="D218" s="10" t="s">
        <v>346</v>
      </c>
    </row>
    <row r="219" spans="1:4" x14ac:dyDescent="0.2">
      <c r="A219" s="6" t="s">
        <v>370</v>
      </c>
      <c r="B219" s="7" t="s">
        <v>371</v>
      </c>
      <c r="C219" s="32">
        <v>6495.5966399999998</v>
      </c>
      <c r="D219" s="7" t="s">
        <v>5</v>
      </c>
    </row>
    <row r="220" spans="1:4" x14ac:dyDescent="0.2">
      <c r="A220" s="24" t="s">
        <v>370</v>
      </c>
      <c r="B220" s="10" t="s">
        <v>372</v>
      </c>
      <c r="C220" s="32">
        <v>4584.9960000000001</v>
      </c>
      <c r="D220" s="10" t="s">
        <v>346</v>
      </c>
    </row>
    <row r="221" spans="1:4" x14ac:dyDescent="0.2">
      <c r="A221" s="6" t="s">
        <v>373</v>
      </c>
      <c r="B221" s="7" t="s">
        <v>374</v>
      </c>
      <c r="C221" s="32">
        <v>7776.6479999999983</v>
      </c>
      <c r="D221" s="7" t="s">
        <v>5</v>
      </c>
    </row>
    <row r="222" spans="1:4" x14ac:dyDescent="0.2">
      <c r="A222" s="6" t="s">
        <v>375</v>
      </c>
      <c r="B222" s="7" t="s">
        <v>376</v>
      </c>
      <c r="C222" s="32">
        <v>8417.5199999999986</v>
      </c>
      <c r="D222" s="7" t="s">
        <v>5</v>
      </c>
    </row>
    <row r="223" spans="1:4" x14ac:dyDescent="0.2">
      <c r="A223" s="24" t="s">
        <v>377</v>
      </c>
      <c r="B223" s="10" t="s">
        <v>378</v>
      </c>
      <c r="C223" s="32">
        <v>5628.15</v>
      </c>
      <c r="D223" s="10" t="s">
        <v>5</v>
      </c>
    </row>
    <row r="224" spans="1:4" x14ac:dyDescent="0.2">
      <c r="A224" s="6" t="s">
        <v>379</v>
      </c>
      <c r="B224" s="7" t="s">
        <v>380</v>
      </c>
      <c r="C224" s="32">
        <v>3584.8594285714289</v>
      </c>
      <c r="D224" s="7" t="s">
        <v>346</v>
      </c>
    </row>
    <row r="225" spans="1:4" x14ac:dyDescent="0.2">
      <c r="A225" s="24" t="s">
        <v>381</v>
      </c>
      <c r="B225" s="10" t="s">
        <v>382</v>
      </c>
      <c r="C225" s="32">
        <f ca="1">#REF!*1.6</f>
        <v>4367.7760000000007</v>
      </c>
      <c r="D225" s="10"/>
    </row>
    <row r="226" spans="1:4" x14ac:dyDescent="0.2">
      <c r="A226" s="24" t="s">
        <v>383</v>
      </c>
      <c r="B226" s="10" t="s">
        <v>384</v>
      </c>
      <c r="C226" s="32">
        <v>3545.92</v>
      </c>
      <c r="D226" s="10" t="s">
        <v>346</v>
      </c>
    </row>
    <row r="227" spans="1:4" x14ac:dyDescent="0.2">
      <c r="A227" s="24" t="s">
        <v>385</v>
      </c>
      <c r="B227" s="10" t="s">
        <v>386</v>
      </c>
      <c r="C227" s="32">
        <v>3908.5056</v>
      </c>
      <c r="D227" s="10" t="s">
        <v>346</v>
      </c>
    </row>
    <row r="228" spans="1:4" x14ac:dyDescent="0.2">
      <c r="A228" s="24" t="s">
        <v>387</v>
      </c>
      <c r="B228" s="10" t="s">
        <v>388</v>
      </c>
      <c r="C228" s="32">
        <v>3609.4271999999996</v>
      </c>
      <c r="D228" s="10" t="s">
        <v>346</v>
      </c>
    </row>
    <row r="229" spans="1:4" x14ac:dyDescent="0.2">
      <c r="A229" s="24" t="s">
        <v>389</v>
      </c>
      <c r="B229" s="10" t="s">
        <v>390</v>
      </c>
      <c r="C229" s="32">
        <v>5980.0000000000009</v>
      </c>
      <c r="D229" s="10" t="s">
        <v>346</v>
      </c>
    </row>
    <row r="230" spans="1:4" x14ac:dyDescent="0.2">
      <c r="A230" s="24" t="s">
        <v>389</v>
      </c>
      <c r="B230" s="10" t="s">
        <v>391</v>
      </c>
      <c r="C230" s="32">
        <f ca="1">#REF!*1.5</f>
        <v>8250</v>
      </c>
      <c r="D230" s="10" t="s">
        <v>346</v>
      </c>
    </row>
    <row r="231" spans="1:4" x14ac:dyDescent="0.2">
      <c r="A231" s="24" t="s">
        <v>392</v>
      </c>
      <c r="B231" s="10" t="s">
        <v>393</v>
      </c>
      <c r="C231" s="32">
        <v>3599.9999999999995</v>
      </c>
      <c r="D231" s="10" t="s">
        <v>346</v>
      </c>
    </row>
    <row r="232" spans="1:4" x14ac:dyDescent="0.2">
      <c r="A232" s="24" t="s">
        <v>394</v>
      </c>
      <c r="B232" s="10" t="s">
        <v>395</v>
      </c>
      <c r="C232" s="32">
        <v>3000</v>
      </c>
      <c r="D232" s="10" t="s">
        <v>396</v>
      </c>
    </row>
    <row r="233" spans="1:4" x14ac:dyDescent="0.2">
      <c r="A233" s="24" t="s">
        <v>394</v>
      </c>
      <c r="B233" s="10" t="s">
        <v>397</v>
      </c>
      <c r="C233" s="32">
        <v>2793.6</v>
      </c>
      <c r="D233" s="10" t="s">
        <v>346</v>
      </c>
    </row>
    <row r="234" spans="1:4" x14ac:dyDescent="0.2">
      <c r="A234" s="24" t="s">
        <v>398</v>
      </c>
      <c r="B234" s="10" t="s">
        <v>399</v>
      </c>
      <c r="C234" s="32">
        <f ca="1">#REF!*1.6</f>
        <v>1746.3040000000001</v>
      </c>
      <c r="D234" s="10" t="s">
        <v>400</v>
      </c>
    </row>
    <row r="235" spans="1:4" x14ac:dyDescent="0.2">
      <c r="A235" s="24" t="s">
        <v>401</v>
      </c>
      <c r="B235" s="10" t="s">
        <v>402</v>
      </c>
      <c r="C235" s="32">
        <v>11672.882</v>
      </c>
      <c r="D235" s="10" t="s">
        <v>5</v>
      </c>
    </row>
    <row r="236" spans="1:4" x14ac:dyDescent="0.2">
      <c r="A236" s="24" t="s">
        <v>403</v>
      </c>
      <c r="B236" s="10" t="s">
        <v>404</v>
      </c>
      <c r="C236" s="32">
        <v>3737.8049999999998</v>
      </c>
      <c r="D236" s="10" t="s">
        <v>346</v>
      </c>
    </row>
    <row r="237" spans="1:4" x14ac:dyDescent="0.2">
      <c r="A237" s="24" t="s">
        <v>405</v>
      </c>
      <c r="B237" s="10" t="s">
        <v>406</v>
      </c>
      <c r="C237" s="32">
        <f ca="1">#REF!*1.6</f>
        <v>5621.68</v>
      </c>
      <c r="D237" s="10" t="s">
        <v>407</v>
      </c>
    </row>
    <row r="238" spans="1:4" x14ac:dyDescent="0.2">
      <c r="A238" s="24" t="s">
        <v>405</v>
      </c>
      <c r="B238" s="10" t="s">
        <v>408</v>
      </c>
      <c r="C238" s="32">
        <v>6000</v>
      </c>
      <c r="D238" s="10" t="s">
        <v>409</v>
      </c>
    </row>
    <row r="239" spans="1:4" x14ac:dyDescent="0.2">
      <c r="A239" s="24" t="s">
        <v>405</v>
      </c>
      <c r="B239" s="10" t="s">
        <v>410</v>
      </c>
      <c r="C239" s="32">
        <v>2585.8560000000002</v>
      </c>
      <c r="D239" s="10" t="s">
        <v>346</v>
      </c>
    </row>
    <row r="240" spans="1:4" x14ac:dyDescent="0.2">
      <c r="A240" s="24" t="s">
        <v>411</v>
      </c>
      <c r="B240" s="10" t="s">
        <v>412</v>
      </c>
      <c r="C240" s="32">
        <v>5385.6000000000013</v>
      </c>
      <c r="D240" s="10" t="s">
        <v>5</v>
      </c>
    </row>
    <row r="241" spans="1:4" x14ac:dyDescent="0.2">
      <c r="A241" s="24" t="s">
        <v>413</v>
      </c>
      <c r="B241" s="10" t="s">
        <v>414</v>
      </c>
      <c r="C241" s="32">
        <v>13226.101199999999</v>
      </c>
      <c r="D241" s="10" t="s">
        <v>5</v>
      </c>
    </row>
    <row r="242" spans="1:4" x14ac:dyDescent="0.2">
      <c r="A242" s="24" t="s">
        <v>415</v>
      </c>
      <c r="B242" s="10" t="s">
        <v>416</v>
      </c>
      <c r="C242" s="32">
        <v>9596.496000000001</v>
      </c>
      <c r="D242" s="10" t="s">
        <v>5</v>
      </c>
    </row>
    <row r="243" spans="1:4" x14ac:dyDescent="0.2">
      <c r="A243" s="24" t="s">
        <v>415</v>
      </c>
      <c r="B243" s="10" t="s">
        <v>417</v>
      </c>
      <c r="C243" s="32">
        <f ca="1">#REF!*1.5</f>
        <v>9913.9349999999995</v>
      </c>
      <c r="D243" s="10" t="s">
        <v>418</v>
      </c>
    </row>
    <row r="244" spans="1:4" x14ac:dyDescent="0.2">
      <c r="A244" s="24" t="s">
        <v>419</v>
      </c>
      <c r="B244" s="10" t="s">
        <v>420</v>
      </c>
      <c r="C244" s="32">
        <v>6000</v>
      </c>
      <c r="D244" s="10" t="s">
        <v>5</v>
      </c>
    </row>
    <row r="245" spans="1:4" x14ac:dyDescent="0.2">
      <c r="A245" s="24" t="s">
        <v>415</v>
      </c>
      <c r="B245" s="10" t="s">
        <v>421</v>
      </c>
      <c r="C245" s="32">
        <f ca="1">#REF!*1.6</f>
        <v>7010.0320000000011</v>
      </c>
      <c r="D245" s="10" t="s">
        <v>422</v>
      </c>
    </row>
    <row r="246" spans="1:4" x14ac:dyDescent="0.2">
      <c r="A246" s="24" t="s">
        <v>415</v>
      </c>
      <c r="B246" s="10" t="s">
        <v>423</v>
      </c>
      <c r="C246" s="32">
        <v>9000</v>
      </c>
      <c r="D246" s="10"/>
    </row>
    <row r="247" spans="1:4" x14ac:dyDescent="0.2">
      <c r="A247" s="24" t="s">
        <v>424</v>
      </c>
      <c r="B247" s="10" t="s">
        <v>425</v>
      </c>
      <c r="C247" s="32">
        <v>3505.9199999999996</v>
      </c>
      <c r="D247" s="10" t="s">
        <v>346</v>
      </c>
    </row>
    <row r="248" spans="1:4" x14ac:dyDescent="0.2">
      <c r="A248" s="24" t="s">
        <v>426</v>
      </c>
      <c r="B248" s="10" t="s">
        <v>427</v>
      </c>
      <c r="C248" s="32">
        <v>12042.135</v>
      </c>
      <c r="D248" s="10" t="s">
        <v>5</v>
      </c>
    </row>
    <row r="249" spans="1:4" x14ac:dyDescent="0.2">
      <c r="A249" s="24" t="s">
        <v>428</v>
      </c>
      <c r="B249" s="10" t="s">
        <v>429</v>
      </c>
      <c r="C249" s="32">
        <v>9000</v>
      </c>
      <c r="D249" s="10"/>
    </row>
    <row r="250" spans="1:4" x14ac:dyDescent="0.2">
      <c r="A250" s="24" t="s">
        <v>428</v>
      </c>
      <c r="B250" s="10" t="s">
        <v>430</v>
      </c>
      <c r="C250" s="32">
        <v>9555.8080000000009</v>
      </c>
      <c r="D250" s="10" t="s">
        <v>5</v>
      </c>
    </row>
    <row r="251" spans="1:4" x14ac:dyDescent="0.2">
      <c r="A251" s="24" t="s">
        <v>428</v>
      </c>
      <c r="B251" s="10" t="s">
        <v>431</v>
      </c>
      <c r="C251" s="32">
        <f ca="1">#REF!*1.6</f>
        <v>7023.4080000000004</v>
      </c>
      <c r="D251" s="10"/>
    </row>
    <row r="252" spans="1:4" x14ac:dyDescent="0.2">
      <c r="A252" s="24" t="s">
        <v>432</v>
      </c>
      <c r="B252" s="10" t="s">
        <v>433</v>
      </c>
      <c r="C252" s="32">
        <f ca="1">#REF!*1.6</f>
        <v>7528</v>
      </c>
      <c r="D252" s="10" t="s">
        <v>434</v>
      </c>
    </row>
    <row r="253" spans="1:4" x14ac:dyDescent="0.2">
      <c r="A253" s="24" t="s">
        <v>432</v>
      </c>
      <c r="B253" s="10" t="s">
        <v>435</v>
      </c>
      <c r="C253" s="32">
        <f ca="1">#REF!*1.6</f>
        <v>17600</v>
      </c>
      <c r="D253" s="10" t="s">
        <v>5</v>
      </c>
    </row>
    <row r="254" spans="1:4" x14ac:dyDescent="0.2">
      <c r="A254" s="24" t="s">
        <v>436</v>
      </c>
      <c r="B254" s="10" t="s">
        <v>437</v>
      </c>
      <c r="C254" s="32">
        <v>10000</v>
      </c>
      <c r="D254" s="10"/>
    </row>
    <row r="255" spans="1:4" x14ac:dyDescent="0.2">
      <c r="A255" s="24" t="s">
        <v>438</v>
      </c>
      <c r="B255" s="10" t="s">
        <v>439</v>
      </c>
      <c r="C255" s="32">
        <v>10602.384000000002</v>
      </c>
      <c r="D255" s="10" t="s">
        <v>5</v>
      </c>
    </row>
    <row r="256" spans="1:4" x14ac:dyDescent="0.2">
      <c r="A256" s="24" t="s">
        <v>440</v>
      </c>
      <c r="B256" s="10" t="s">
        <v>441</v>
      </c>
      <c r="C256" s="32">
        <v>4064.1</v>
      </c>
      <c r="D256" s="10" t="s">
        <v>346</v>
      </c>
    </row>
    <row r="257" spans="1:4" x14ac:dyDescent="0.2">
      <c r="A257" s="24" t="s">
        <v>442</v>
      </c>
      <c r="B257" s="10" t="s">
        <v>443</v>
      </c>
      <c r="C257" s="32">
        <v>2414.8319999999999</v>
      </c>
      <c r="D257" s="10" t="s">
        <v>346</v>
      </c>
    </row>
    <row r="258" spans="1:4" x14ac:dyDescent="0.2">
      <c r="A258" s="24" t="s">
        <v>444</v>
      </c>
      <c r="B258" s="10" t="s">
        <v>445</v>
      </c>
      <c r="C258" s="32">
        <v>8000</v>
      </c>
      <c r="D258" s="10" t="s">
        <v>5</v>
      </c>
    </row>
    <row r="259" spans="1:4" x14ac:dyDescent="0.2">
      <c r="A259" s="24" t="s">
        <v>446</v>
      </c>
      <c r="B259" s="10" t="s">
        <v>447</v>
      </c>
      <c r="C259" s="32">
        <v>3302.4319999999998</v>
      </c>
      <c r="D259" s="10" t="s">
        <v>346</v>
      </c>
    </row>
    <row r="260" spans="1:4" x14ac:dyDescent="0.2">
      <c r="A260" s="24" t="s">
        <v>446</v>
      </c>
      <c r="B260" s="10" t="s">
        <v>448</v>
      </c>
      <c r="C260" s="32">
        <f ca="1">#REF!*1.6</f>
        <v>9600</v>
      </c>
      <c r="D260" s="10" t="s">
        <v>409</v>
      </c>
    </row>
    <row r="261" spans="1:4" x14ac:dyDescent="0.2">
      <c r="A261" s="24" t="s">
        <v>449</v>
      </c>
      <c r="B261" s="10" t="s">
        <v>450</v>
      </c>
      <c r="C261" s="32">
        <v>5183.9592000000002</v>
      </c>
      <c r="D261" s="10" t="s">
        <v>346</v>
      </c>
    </row>
    <row r="262" spans="1:4" x14ac:dyDescent="0.2">
      <c r="A262" s="24" t="s">
        <v>451</v>
      </c>
      <c r="B262" s="10" t="s">
        <v>452</v>
      </c>
      <c r="C262" s="32">
        <v>6450</v>
      </c>
      <c r="D262" s="10" t="s">
        <v>337</v>
      </c>
    </row>
    <row r="263" spans="1:4" x14ac:dyDescent="0.2">
      <c r="A263" s="24" t="s">
        <v>451</v>
      </c>
      <c r="B263" s="10" t="s">
        <v>453</v>
      </c>
      <c r="C263" s="32">
        <v>10095.624</v>
      </c>
      <c r="D263" s="10" t="s">
        <v>5</v>
      </c>
    </row>
    <row r="264" spans="1:4" x14ac:dyDescent="0.2">
      <c r="A264" s="24" t="s">
        <v>451</v>
      </c>
      <c r="B264" s="10" t="s">
        <v>454</v>
      </c>
      <c r="C264" s="32">
        <f ca="1">#REF!*1.5</f>
        <v>6742.4400000000005</v>
      </c>
      <c r="D264" s="10" t="s">
        <v>418</v>
      </c>
    </row>
    <row r="265" spans="1:4" x14ac:dyDescent="0.2">
      <c r="A265" s="24" t="s">
        <v>455</v>
      </c>
      <c r="B265" s="10" t="s">
        <v>456</v>
      </c>
      <c r="C265" s="32">
        <v>11479.103999999999</v>
      </c>
      <c r="D265" s="10" t="s">
        <v>5</v>
      </c>
    </row>
    <row r="266" spans="1:4" x14ac:dyDescent="0.2">
      <c r="A266" s="24" t="s">
        <v>457</v>
      </c>
      <c r="B266" s="10" t="s">
        <v>458</v>
      </c>
      <c r="C266" s="32">
        <v>12000</v>
      </c>
      <c r="D266" s="10" t="s">
        <v>5</v>
      </c>
    </row>
    <row r="267" spans="1:4" x14ac:dyDescent="0.2">
      <c r="A267" s="24" t="s">
        <v>459</v>
      </c>
      <c r="B267" s="10" t="s">
        <v>460</v>
      </c>
      <c r="C267" s="32">
        <v>8713.1699999999983</v>
      </c>
      <c r="D267" s="10" t="s">
        <v>5</v>
      </c>
    </row>
    <row r="268" spans="1:4" x14ac:dyDescent="0.2">
      <c r="A268" s="24" t="s">
        <v>459</v>
      </c>
      <c r="B268" s="10" t="s">
        <v>461</v>
      </c>
      <c r="C268" s="32">
        <v>4200</v>
      </c>
      <c r="D268" s="10" t="s">
        <v>346</v>
      </c>
    </row>
    <row r="269" spans="1:4" x14ac:dyDescent="0.2">
      <c r="A269" s="24" t="s">
        <v>462</v>
      </c>
      <c r="B269" s="10" t="s">
        <v>463</v>
      </c>
      <c r="C269" s="32">
        <v>8124.1992</v>
      </c>
      <c r="D269" s="10" t="s">
        <v>5</v>
      </c>
    </row>
    <row r="270" spans="1:4" x14ac:dyDescent="0.2">
      <c r="A270" s="24" t="s">
        <v>462</v>
      </c>
      <c r="B270" s="10" t="s">
        <v>464</v>
      </c>
      <c r="C270" s="32">
        <v>5528</v>
      </c>
      <c r="D270" s="10" t="s">
        <v>346</v>
      </c>
    </row>
    <row r="271" spans="1:4" x14ac:dyDescent="0.2">
      <c r="A271" s="6" t="s">
        <v>465</v>
      </c>
      <c r="B271" s="7" t="s">
        <v>466</v>
      </c>
      <c r="C271" s="32">
        <f ca="1">#REF!*1.6</f>
        <v>3216</v>
      </c>
      <c r="D271" s="7" t="s">
        <v>467</v>
      </c>
    </row>
    <row r="272" spans="1:4" x14ac:dyDescent="0.2">
      <c r="A272" s="24" t="s">
        <v>468</v>
      </c>
      <c r="B272" s="10" t="s">
        <v>469</v>
      </c>
      <c r="C272" s="32">
        <f ca="1">#REF!*1.6</f>
        <v>3249.1200000000003</v>
      </c>
      <c r="D272" s="10" t="s">
        <v>253</v>
      </c>
    </row>
    <row r="273" spans="1:4" x14ac:dyDescent="0.2">
      <c r="A273" s="24" t="s">
        <v>468</v>
      </c>
      <c r="B273" s="10" t="s">
        <v>470</v>
      </c>
      <c r="C273" s="32">
        <v>3838.4</v>
      </c>
      <c r="D273" s="10" t="s">
        <v>8</v>
      </c>
    </row>
    <row r="274" spans="1:4" x14ac:dyDescent="0.2">
      <c r="A274" s="24" t="s">
        <v>468</v>
      </c>
      <c r="B274" s="10" t="s">
        <v>471</v>
      </c>
      <c r="C274" s="32">
        <f ca="1">#REF!*1.6</f>
        <v>3644.7040000000002</v>
      </c>
      <c r="D274" s="10" t="s">
        <v>80</v>
      </c>
    </row>
    <row r="275" spans="1:4" x14ac:dyDescent="0.2">
      <c r="A275" s="24" t="s">
        <v>468</v>
      </c>
      <c r="B275" s="10" t="s">
        <v>472</v>
      </c>
      <c r="C275" s="32">
        <v>1973.3920000000003</v>
      </c>
      <c r="D275" s="10" t="s">
        <v>107</v>
      </c>
    </row>
    <row r="276" spans="1:4" x14ac:dyDescent="0.2">
      <c r="A276" s="24" t="s">
        <v>468</v>
      </c>
      <c r="B276" s="10" t="s">
        <v>473</v>
      </c>
      <c r="C276" s="32">
        <v>1558.116</v>
      </c>
      <c r="D276" s="10" t="s">
        <v>119</v>
      </c>
    </row>
    <row r="277" spans="1:4" x14ac:dyDescent="0.2">
      <c r="A277" s="24" t="s">
        <v>468</v>
      </c>
      <c r="B277" s="10" t="s">
        <v>474</v>
      </c>
      <c r="C277" s="32">
        <v>1640.5650000000001</v>
      </c>
      <c r="D277" s="10" t="s">
        <v>475</v>
      </c>
    </row>
    <row r="278" spans="1:4" x14ac:dyDescent="0.2">
      <c r="A278" s="24" t="s">
        <v>468</v>
      </c>
      <c r="B278" s="10" t="s">
        <v>476</v>
      </c>
      <c r="C278" s="32">
        <f ca="1">#REF!*1.6</f>
        <v>2640</v>
      </c>
      <c r="D278" s="10" t="s">
        <v>65</v>
      </c>
    </row>
    <row r="279" spans="1:4" x14ac:dyDescent="0.2">
      <c r="A279" s="6" t="s">
        <v>477</v>
      </c>
      <c r="B279" s="7" t="s">
        <v>478</v>
      </c>
      <c r="C279" s="32">
        <f ca="1">#REF!*1.6</f>
        <v>2967.5200000000004</v>
      </c>
      <c r="D279" s="7" t="s">
        <v>479</v>
      </c>
    </row>
    <row r="280" spans="1:4" x14ac:dyDescent="0.2">
      <c r="A280" s="6" t="s">
        <v>477</v>
      </c>
      <c r="B280" s="7" t="s">
        <v>480</v>
      </c>
      <c r="C280" s="32">
        <f ca="1">#REF!*1.6</f>
        <v>3387.76</v>
      </c>
      <c r="D280" s="7" t="s">
        <v>467</v>
      </c>
    </row>
    <row r="281" spans="1:4" x14ac:dyDescent="0.2">
      <c r="A281" s="6" t="s">
        <v>477</v>
      </c>
      <c r="B281" s="7" t="s">
        <v>481</v>
      </c>
      <c r="C281" s="32">
        <f ca="1">#REF!*1.5</f>
        <v>1274.76</v>
      </c>
      <c r="D281" s="7" t="s">
        <v>80</v>
      </c>
    </row>
    <row r="282" spans="1:4" x14ac:dyDescent="0.2">
      <c r="A282" s="33" t="s">
        <v>477</v>
      </c>
      <c r="B282" s="7" t="s">
        <v>482</v>
      </c>
      <c r="C282" s="32">
        <v>1684.6080000000002</v>
      </c>
      <c r="D282" s="34" t="s">
        <v>483</v>
      </c>
    </row>
    <row r="283" spans="1:4" x14ac:dyDescent="0.2">
      <c r="A283" s="6" t="s">
        <v>477</v>
      </c>
      <c r="B283" s="10" t="s">
        <v>484</v>
      </c>
      <c r="C283" s="32">
        <f ca="1">#REF!*1.6</f>
        <v>1273.9520000000002</v>
      </c>
      <c r="D283" s="10" t="s">
        <v>485</v>
      </c>
    </row>
    <row r="284" spans="1:4" x14ac:dyDescent="0.2">
      <c r="A284" s="6" t="s">
        <v>477</v>
      </c>
      <c r="B284" s="7" t="s">
        <v>486</v>
      </c>
      <c r="C284" s="32">
        <f ca="1">#REF!*1.6</f>
        <v>2384</v>
      </c>
      <c r="D284" s="7" t="s">
        <v>256</v>
      </c>
    </row>
    <row r="285" spans="1:4" x14ac:dyDescent="0.2">
      <c r="A285" s="6" t="s">
        <v>477</v>
      </c>
      <c r="B285" s="7" t="s">
        <v>487</v>
      </c>
      <c r="C285" s="32">
        <v>1148.7936000000002</v>
      </c>
      <c r="D285" s="7" t="s">
        <v>119</v>
      </c>
    </row>
    <row r="286" spans="1:4" x14ac:dyDescent="0.2">
      <c r="A286" s="6" t="s">
        <v>477</v>
      </c>
      <c r="B286" s="7" t="s">
        <v>488</v>
      </c>
      <c r="C286" s="32">
        <v>1289.6000000000001</v>
      </c>
      <c r="D286" s="7" t="s">
        <v>11</v>
      </c>
    </row>
    <row r="287" spans="1:4" x14ac:dyDescent="0.2">
      <c r="A287" s="6" t="s">
        <v>477</v>
      </c>
      <c r="B287" s="10" t="s">
        <v>489</v>
      </c>
      <c r="C287" s="32">
        <v>859.56</v>
      </c>
      <c r="D287" s="10" t="s">
        <v>65</v>
      </c>
    </row>
    <row r="288" spans="1:4" x14ac:dyDescent="0.2">
      <c r="A288" s="6" t="s">
        <v>477</v>
      </c>
      <c r="B288" s="10" t="s">
        <v>490</v>
      </c>
      <c r="C288" s="32">
        <v>1108.992</v>
      </c>
      <c r="D288" s="10" t="s">
        <v>65</v>
      </c>
    </row>
    <row r="289" spans="1:4" x14ac:dyDescent="0.2">
      <c r="A289" s="6" t="s">
        <v>491</v>
      </c>
      <c r="B289" s="7" t="s">
        <v>492</v>
      </c>
      <c r="C289" s="32">
        <v>1684.6080000000002</v>
      </c>
      <c r="D289" s="7"/>
    </row>
    <row r="290" spans="1:4" x14ac:dyDescent="0.2">
      <c r="A290" s="6" t="s">
        <v>493</v>
      </c>
      <c r="B290" s="7" t="s">
        <v>494</v>
      </c>
      <c r="C290" s="32">
        <f ca="1">#REF!*1.6</f>
        <v>2436.0480000000002</v>
      </c>
      <c r="D290" s="7" t="s">
        <v>467</v>
      </c>
    </row>
    <row r="291" spans="1:4" x14ac:dyDescent="0.2">
      <c r="A291" s="24" t="s">
        <v>495</v>
      </c>
      <c r="B291" s="10" t="s">
        <v>496</v>
      </c>
      <c r="C291" s="32">
        <v>1285.2</v>
      </c>
      <c r="D291" s="10" t="s">
        <v>337</v>
      </c>
    </row>
    <row r="292" spans="1:4" x14ac:dyDescent="0.2">
      <c r="A292" s="24" t="s">
        <v>495</v>
      </c>
      <c r="B292" s="10" t="s">
        <v>497</v>
      </c>
      <c r="C292" s="32">
        <v>1814.4</v>
      </c>
      <c r="D292" s="10" t="s">
        <v>291</v>
      </c>
    </row>
    <row r="293" spans="1:4" x14ac:dyDescent="0.2">
      <c r="A293" s="24" t="s">
        <v>495</v>
      </c>
      <c r="B293" s="10" t="s">
        <v>498</v>
      </c>
      <c r="C293" s="32">
        <v>1585.4080000000001</v>
      </c>
      <c r="D293" s="10" t="s">
        <v>80</v>
      </c>
    </row>
    <row r="294" spans="1:4" x14ac:dyDescent="0.2">
      <c r="A294" s="24" t="s">
        <v>499</v>
      </c>
      <c r="B294" s="10" t="s">
        <v>500</v>
      </c>
      <c r="C294" s="32">
        <f ca="1">#REF!*1.5</f>
        <v>9995.880000000001</v>
      </c>
      <c r="D294" s="10"/>
    </row>
    <row r="295" spans="1:4" x14ac:dyDescent="0.2">
      <c r="A295" s="24" t="s">
        <v>501</v>
      </c>
      <c r="B295" s="10" t="s">
        <v>502</v>
      </c>
      <c r="C295" s="32">
        <v>2450.3040000000001</v>
      </c>
      <c r="D295" s="10" t="s">
        <v>5</v>
      </c>
    </row>
    <row r="296" spans="1:4" x14ac:dyDescent="0.2">
      <c r="A296" s="24" t="s">
        <v>501</v>
      </c>
      <c r="B296" s="10" t="s">
        <v>503</v>
      </c>
      <c r="C296" s="32">
        <f ca="1">#REF!*1.8</f>
        <v>236.39400000000003</v>
      </c>
      <c r="D296" s="10" t="s">
        <v>90</v>
      </c>
    </row>
    <row r="297" spans="1:4" x14ac:dyDescent="0.2">
      <c r="A297" s="24" t="s">
        <v>504</v>
      </c>
      <c r="B297" s="10" t="s">
        <v>505</v>
      </c>
      <c r="C297" s="32">
        <v>2608.56</v>
      </c>
      <c r="D297" s="10" t="s">
        <v>29</v>
      </c>
    </row>
    <row r="298" spans="1:4" x14ac:dyDescent="0.2">
      <c r="A298" s="24" t="s">
        <v>506</v>
      </c>
      <c r="B298" s="10" t="s">
        <v>507</v>
      </c>
      <c r="C298" s="32">
        <v>714.26880000000006</v>
      </c>
      <c r="D298" s="10" t="s">
        <v>90</v>
      </c>
    </row>
    <row r="299" spans="1:4" x14ac:dyDescent="0.2">
      <c r="A299" s="24" t="s">
        <v>506</v>
      </c>
      <c r="B299" s="10" t="s">
        <v>508</v>
      </c>
      <c r="C299" s="32">
        <v>864</v>
      </c>
      <c r="D299" s="10" t="s">
        <v>103</v>
      </c>
    </row>
    <row r="300" spans="1:4" x14ac:dyDescent="0.2">
      <c r="A300" s="24" t="s">
        <v>509</v>
      </c>
      <c r="B300" s="10" t="s">
        <v>510</v>
      </c>
      <c r="C300" s="32">
        <v>809.47200000000009</v>
      </c>
      <c r="D300" s="10" t="s">
        <v>346</v>
      </c>
    </row>
    <row r="301" spans="1:4" x14ac:dyDescent="0.2">
      <c r="A301" s="24" t="s">
        <v>511</v>
      </c>
      <c r="B301" s="10" t="s">
        <v>512</v>
      </c>
      <c r="C301" s="32">
        <v>931.7399999999999</v>
      </c>
      <c r="D301" s="10" t="s">
        <v>5</v>
      </c>
    </row>
    <row r="302" spans="1:4" x14ac:dyDescent="0.2">
      <c r="A302" s="24" t="s">
        <v>513</v>
      </c>
      <c r="B302" s="10" t="s">
        <v>514</v>
      </c>
      <c r="C302" s="32">
        <f ca="1">#REF!*1.6</f>
        <v>646.46400000000006</v>
      </c>
      <c r="D302" s="10"/>
    </row>
    <row r="303" spans="1:4" x14ac:dyDescent="0.2">
      <c r="A303" s="24" t="s">
        <v>515</v>
      </c>
      <c r="B303" s="10" t="s">
        <v>516</v>
      </c>
      <c r="C303" s="32">
        <f ca="1">#REF!*1.6</f>
        <v>2080</v>
      </c>
      <c r="D303" s="10" t="s">
        <v>330</v>
      </c>
    </row>
    <row r="304" spans="1:4" x14ac:dyDescent="0.2">
      <c r="A304" s="24" t="s">
        <v>517</v>
      </c>
      <c r="B304" s="10" t="s">
        <v>518</v>
      </c>
      <c r="C304" s="32">
        <v>2412.7103999999999</v>
      </c>
      <c r="D304" s="10" t="s">
        <v>5</v>
      </c>
    </row>
    <row r="305" spans="1:4" x14ac:dyDescent="0.2">
      <c r="A305" s="24" t="s">
        <v>519</v>
      </c>
      <c r="B305" s="10" t="s">
        <v>520</v>
      </c>
      <c r="C305" s="32">
        <f ca="1">#REF!*1.5</f>
        <v>2728.4850000000001</v>
      </c>
      <c r="D305" s="10" t="s">
        <v>29</v>
      </c>
    </row>
    <row r="306" spans="1:4" ht="28.5" x14ac:dyDescent="0.2">
      <c r="A306" s="24" t="s">
        <v>521</v>
      </c>
      <c r="B306" s="10" t="s">
        <v>522</v>
      </c>
      <c r="C306" s="32">
        <f ca="1">#REF!*1.6</f>
        <v>3252.2560000000003</v>
      </c>
      <c r="D306" s="7" t="s">
        <v>330</v>
      </c>
    </row>
    <row r="307" spans="1:4" x14ac:dyDescent="0.2">
      <c r="A307" s="6" t="s">
        <v>523</v>
      </c>
      <c r="B307" s="7" t="s">
        <v>524</v>
      </c>
      <c r="C307" s="32">
        <v>480.18959999999998</v>
      </c>
      <c r="D307" s="7"/>
    </row>
    <row r="308" spans="1:4" x14ac:dyDescent="0.2">
      <c r="A308" s="6" t="s">
        <v>525</v>
      </c>
      <c r="B308" s="7" t="s">
        <v>526</v>
      </c>
      <c r="C308" s="32">
        <v>4000</v>
      </c>
      <c r="D308" s="7" t="s">
        <v>5</v>
      </c>
    </row>
    <row r="309" spans="1:4" x14ac:dyDescent="0.2">
      <c r="A309" s="24" t="s">
        <v>527</v>
      </c>
      <c r="B309" s="10" t="s">
        <v>528</v>
      </c>
      <c r="C309" s="32">
        <v>2897.9999999999995</v>
      </c>
      <c r="D309" s="7" t="s">
        <v>5</v>
      </c>
    </row>
    <row r="310" spans="1:4" ht="28.5" x14ac:dyDescent="0.2">
      <c r="A310" s="24" t="s">
        <v>529</v>
      </c>
      <c r="B310" s="10" t="s">
        <v>530</v>
      </c>
      <c r="C310" s="32">
        <f ca="1">#REF!*1.6</f>
        <v>1347.2</v>
      </c>
      <c r="D310" s="10"/>
    </row>
    <row r="311" spans="1:4" x14ac:dyDescent="0.2">
      <c r="A311" s="24" t="s">
        <v>531</v>
      </c>
      <c r="B311" s="10" t="s">
        <v>532</v>
      </c>
      <c r="C311" s="32">
        <v>1600</v>
      </c>
      <c r="D311" s="7"/>
    </row>
    <row r="312" spans="1:4" x14ac:dyDescent="0.2">
      <c r="A312" s="24" t="s">
        <v>531</v>
      </c>
      <c r="B312" s="10" t="s">
        <v>532</v>
      </c>
      <c r="C312" s="32">
        <v>1954.56</v>
      </c>
      <c r="D312" s="7"/>
    </row>
    <row r="313" spans="1:4" x14ac:dyDescent="0.2">
      <c r="A313" s="24" t="s">
        <v>533</v>
      </c>
      <c r="B313" s="10" t="s">
        <v>534</v>
      </c>
      <c r="C313" s="32">
        <f ca="1">#REF!*2</f>
        <v>2113.2800000000002</v>
      </c>
      <c r="D313" s="7" t="s">
        <v>535</v>
      </c>
    </row>
    <row r="314" spans="1:4" x14ac:dyDescent="0.2">
      <c r="A314" s="24" t="s">
        <v>533</v>
      </c>
      <c r="B314" s="10" t="s">
        <v>536</v>
      </c>
      <c r="C314" s="32">
        <v>1469.9520000000002</v>
      </c>
      <c r="D314" s="7" t="s">
        <v>475</v>
      </c>
    </row>
    <row r="315" spans="1:4" x14ac:dyDescent="0.2">
      <c r="A315" s="24" t="s">
        <v>533</v>
      </c>
      <c r="B315" s="10" t="s">
        <v>537</v>
      </c>
      <c r="C315" s="32">
        <f ca="1">#REF!*1.5</f>
        <v>2985</v>
      </c>
      <c r="D315" s="7" t="s">
        <v>434</v>
      </c>
    </row>
    <row r="316" spans="1:4" x14ac:dyDescent="0.2">
      <c r="A316" s="24" t="s">
        <v>533</v>
      </c>
      <c r="B316" s="10" t="s">
        <v>538</v>
      </c>
      <c r="C316" s="32">
        <f ca="1">#REF!*1.5</f>
        <v>1455</v>
      </c>
      <c r="D316" s="7" t="s">
        <v>539</v>
      </c>
    </row>
    <row r="317" spans="1:4" x14ac:dyDescent="0.2">
      <c r="A317" s="24" t="s">
        <v>533</v>
      </c>
      <c r="B317" s="10" t="s">
        <v>540</v>
      </c>
      <c r="C317" s="32">
        <f ca="1">#REF!*1.8</f>
        <v>1742.4</v>
      </c>
      <c r="D317" s="7" t="s">
        <v>330</v>
      </c>
    </row>
    <row r="318" spans="1:4" x14ac:dyDescent="0.2">
      <c r="A318" s="24" t="s">
        <v>533</v>
      </c>
      <c r="B318" s="10" t="s">
        <v>541</v>
      </c>
      <c r="C318" s="32">
        <f ca="1">#REF!*1.8</f>
        <v>2250</v>
      </c>
      <c r="D318" s="7"/>
    </row>
    <row r="319" spans="1:4" x14ac:dyDescent="0.2">
      <c r="A319" s="24" t="s">
        <v>533</v>
      </c>
      <c r="B319" s="10" t="s">
        <v>542</v>
      </c>
      <c r="C319" s="32">
        <f ca="1">#REF!*1.5</f>
        <v>3810</v>
      </c>
      <c r="D319" s="7" t="s">
        <v>407</v>
      </c>
    </row>
    <row r="320" spans="1:4" x14ac:dyDescent="0.2">
      <c r="A320" s="24" t="s">
        <v>533</v>
      </c>
      <c r="B320" s="10" t="s">
        <v>543</v>
      </c>
      <c r="C320" s="32">
        <v>3246.672</v>
      </c>
      <c r="D320" s="7" t="s">
        <v>5</v>
      </c>
    </row>
    <row r="321" spans="1:4" x14ac:dyDescent="0.2">
      <c r="A321" s="6" t="s">
        <v>544</v>
      </c>
      <c r="B321" s="7" t="s">
        <v>545</v>
      </c>
      <c r="C321" s="32">
        <v>1713.8520000000003</v>
      </c>
      <c r="D321" s="7" t="s">
        <v>5</v>
      </c>
    </row>
    <row r="322" spans="1:4" x14ac:dyDescent="0.2">
      <c r="A322" s="24" t="s">
        <v>544</v>
      </c>
      <c r="B322" s="10" t="s">
        <v>546</v>
      </c>
      <c r="C322" s="32">
        <v>746.49600000000009</v>
      </c>
      <c r="D322" s="10"/>
    </row>
    <row r="323" spans="1:4" x14ac:dyDescent="0.2">
      <c r="A323" s="24" t="s">
        <v>547</v>
      </c>
      <c r="B323" s="10" t="s">
        <v>548</v>
      </c>
      <c r="C323" s="32">
        <v>2158.1999999999998</v>
      </c>
      <c r="D323" s="10" t="s">
        <v>5</v>
      </c>
    </row>
    <row r="324" spans="1:4" x14ac:dyDescent="0.2">
      <c r="A324" s="24" t="s">
        <v>547</v>
      </c>
      <c r="B324" s="10" t="s">
        <v>549</v>
      </c>
      <c r="C324" s="32">
        <v>1678.0608</v>
      </c>
      <c r="D324" s="10"/>
    </row>
    <row r="325" spans="1:4" x14ac:dyDescent="0.2">
      <c r="A325" s="24" t="s">
        <v>550</v>
      </c>
      <c r="B325" s="10" t="s">
        <v>551</v>
      </c>
      <c r="C325" s="32">
        <v>2671.2</v>
      </c>
      <c r="D325" s="10" t="s">
        <v>29</v>
      </c>
    </row>
    <row r="326" spans="1:4" x14ac:dyDescent="0.2">
      <c r="A326" s="24" t="s">
        <v>552</v>
      </c>
      <c r="B326" s="10" t="s">
        <v>553</v>
      </c>
      <c r="C326" s="32">
        <f ca="1">#REF!*1.8</f>
        <v>2049.75</v>
      </c>
      <c r="D326" s="10" t="s">
        <v>330</v>
      </c>
    </row>
    <row r="327" spans="1:4" x14ac:dyDescent="0.2">
      <c r="A327" s="24" t="s">
        <v>550</v>
      </c>
      <c r="B327" s="10" t="s">
        <v>554</v>
      </c>
      <c r="C327" s="32">
        <v>1497.6000000000001</v>
      </c>
      <c r="D327" s="10"/>
    </row>
    <row r="328" spans="1:4" ht="28.5" x14ac:dyDescent="0.2">
      <c r="A328" s="24" t="s">
        <v>550</v>
      </c>
      <c r="B328" s="10" t="s">
        <v>555</v>
      </c>
      <c r="C328" s="32">
        <v>1710.3360000000002</v>
      </c>
      <c r="D328" s="10" t="s">
        <v>475</v>
      </c>
    </row>
    <row r="329" spans="1:4" ht="28.5" x14ac:dyDescent="0.2">
      <c r="A329" s="24" t="s">
        <v>556</v>
      </c>
      <c r="B329" s="10" t="s">
        <v>557</v>
      </c>
      <c r="C329" s="32">
        <f ca="1">#REF!*1.5</f>
        <v>2626.0050000000001</v>
      </c>
      <c r="D329" s="10" t="s">
        <v>29</v>
      </c>
    </row>
    <row r="330" spans="1:4" ht="28.5" x14ac:dyDescent="0.2">
      <c r="A330" s="24" t="s">
        <v>556</v>
      </c>
      <c r="B330" s="10" t="s">
        <v>558</v>
      </c>
      <c r="C330" s="32">
        <f ca="1">#REF!*1.8</f>
        <v>1267.1280000000002</v>
      </c>
      <c r="D330" s="10" t="s">
        <v>330</v>
      </c>
    </row>
    <row r="331" spans="1:4" ht="28.5" x14ac:dyDescent="0.2">
      <c r="A331" s="24" t="s">
        <v>556</v>
      </c>
      <c r="B331" s="10" t="s">
        <v>559</v>
      </c>
      <c r="C331" s="32">
        <v>1012.9920000000001</v>
      </c>
      <c r="D331" s="10"/>
    </row>
    <row r="332" spans="1:4" x14ac:dyDescent="0.2">
      <c r="A332" s="24" t="s">
        <v>560</v>
      </c>
      <c r="B332" s="10" t="s">
        <v>561</v>
      </c>
      <c r="C332" s="32">
        <f ca="1">#REF!*1.6</f>
        <v>3412.8</v>
      </c>
      <c r="D332" s="10" t="s">
        <v>29</v>
      </c>
    </row>
    <row r="333" spans="1:4" x14ac:dyDescent="0.2">
      <c r="A333" s="24" t="s">
        <v>562</v>
      </c>
      <c r="B333" s="10" t="s">
        <v>563</v>
      </c>
      <c r="C333" s="32">
        <f ca="1">#REF!*1.3</f>
        <v>1935.9470000000001</v>
      </c>
      <c r="D333" s="10" t="s">
        <v>564</v>
      </c>
    </row>
    <row r="334" spans="1:4" x14ac:dyDescent="0.2">
      <c r="A334" s="24" t="s">
        <v>562</v>
      </c>
      <c r="B334" s="10" t="s">
        <v>565</v>
      </c>
      <c r="C334" s="32">
        <f ca="1">#REF!*1.3</f>
        <v>1146.7040000000002</v>
      </c>
      <c r="D334" s="10" t="s">
        <v>564</v>
      </c>
    </row>
    <row r="335" spans="1:4" x14ac:dyDescent="0.2">
      <c r="A335" s="24" t="s">
        <v>566</v>
      </c>
      <c r="B335" s="10" t="s">
        <v>567</v>
      </c>
      <c r="C335" s="32">
        <f ca="1">#REF!*1.5</f>
        <v>2170.02</v>
      </c>
      <c r="D335" s="10" t="s">
        <v>5</v>
      </c>
    </row>
    <row r="336" spans="1:4" x14ac:dyDescent="0.2">
      <c r="A336" s="24" t="s">
        <v>568</v>
      </c>
      <c r="B336" s="10" t="s">
        <v>569</v>
      </c>
      <c r="C336" s="32">
        <f ca="1">#REF!*1.6</f>
        <v>800.91200000000003</v>
      </c>
      <c r="D336" s="10" t="s">
        <v>45</v>
      </c>
    </row>
    <row r="337" spans="1:4" x14ac:dyDescent="0.2">
      <c r="A337" s="24" t="s">
        <v>570</v>
      </c>
      <c r="B337" s="10" t="s">
        <v>571</v>
      </c>
      <c r="C337" s="32">
        <f ca="1">#REF!*1.6</f>
        <v>1700.4160000000002</v>
      </c>
      <c r="D337" s="10" t="s">
        <v>103</v>
      </c>
    </row>
    <row r="338" spans="1:4" x14ac:dyDescent="0.2">
      <c r="A338" s="24" t="s">
        <v>570</v>
      </c>
      <c r="B338" s="10" t="s">
        <v>572</v>
      </c>
      <c r="C338" s="32">
        <v>969.64499999999987</v>
      </c>
      <c r="D338" s="10" t="s">
        <v>93</v>
      </c>
    </row>
    <row r="339" spans="1:4" x14ac:dyDescent="0.2">
      <c r="A339" s="24" t="s">
        <v>570</v>
      </c>
      <c r="B339" s="10" t="s">
        <v>573</v>
      </c>
      <c r="C339" s="32">
        <f t="shared" ref="C339" ca="1" si="0">#REF!*1.6</f>
        <v>785.85600000000011</v>
      </c>
      <c r="D339" s="10" t="s">
        <v>49</v>
      </c>
    </row>
    <row r="340" spans="1:4" x14ac:dyDescent="0.2">
      <c r="A340" s="24" t="s">
        <v>568</v>
      </c>
      <c r="B340" s="10" t="s">
        <v>574</v>
      </c>
      <c r="C340" s="32">
        <f t="shared" ref="C340" ca="1" si="1">#REF!*1.6</f>
        <v>823.98400000000004</v>
      </c>
      <c r="D340" s="10" t="s">
        <v>475</v>
      </c>
    </row>
    <row r="341" spans="1:4" x14ac:dyDescent="0.2">
      <c r="A341" s="24" t="s">
        <v>570</v>
      </c>
      <c r="B341" s="10" t="s">
        <v>575</v>
      </c>
      <c r="C341" s="32">
        <f t="shared" ref="C341" ca="1" si="2">#REF!*1.6</f>
        <v>562.65600000000006</v>
      </c>
      <c r="D341" s="10" t="s">
        <v>576</v>
      </c>
    </row>
    <row r="342" spans="1:4" x14ac:dyDescent="0.2">
      <c r="A342" s="24" t="s">
        <v>568</v>
      </c>
      <c r="B342" s="10" t="s">
        <v>577</v>
      </c>
      <c r="C342" s="32">
        <f t="shared" ref="C342" ca="1" si="3">#REF!*1.6</f>
        <v>828.33600000000013</v>
      </c>
      <c r="D342" s="10"/>
    </row>
    <row r="343" spans="1:4" ht="28.5" x14ac:dyDescent="0.2">
      <c r="A343" s="24" t="s">
        <v>578</v>
      </c>
      <c r="B343" s="10" t="s">
        <v>579</v>
      </c>
      <c r="C343" s="32">
        <f t="shared" ref="C343" ca="1" si="4">#REF!*1.6</f>
        <v>1248.9120000000003</v>
      </c>
      <c r="D343" s="10" t="s">
        <v>576</v>
      </c>
    </row>
    <row r="344" spans="1:4" x14ac:dyDescent="0.2">
      <c r="A344" s="24" t="s">
        <v>580</v>
      </c>
      <c r="B344" s="10" t="s">
        <v>581</v>
      </c>
      <c r="C344" s="32">
        <f t="shared" ref="C344" ca="1" si="5">#REF!*1.6</f>
        <v>1469.3120000000001</v>
      </c>
      <c r="D344" s="10" t="s">
        <v>36</v>
      </c>
    </row>
    <row r="345" spans="1:4" ht="28.5" x14ac:dyDescent="0.2">
      <c r="A345" s="24" t="s">
        <v>578</v>
      </c>
      <c r="B345" s="10" t="s">
        <v>582</v>
      </c>
      <c r="C345" s="32">
        <f t="shared" ref="C345" ca="1" si="6">#REF!*1.6</f>
        <v>1031.472</v>
      </c>
      <c r="D345" s="10" t="s">
        <v>330</v>
      </c>
    </row>
    <row r="346" spans="1:4" ht="28.5" x14ac:dyDescent="0.2">
      <c r="A346" s="24" t="s">
        <v>578</v>
      </c>
      <c r="B346" s="10" t="s">
        <v>583</v>
      </c>
      <c r="C346" s="32">
        <f t="shared" ref="C346" ca="1" si="7">#REF!*1.6</f>
        <v>1151.9040000000002</v>
      </c>
      <c r="D346" s="10" t="s">
        <v>576</v>
      </c>
    </row>
    <row r="347" spans="1:4" x14ac:dyDescent="0.2">
      <c r="A347" s="24" t="s">
        <v>580</v>
      </c>
      <c r="B347" s="10" t="s">
        <v>584</v>
      </c>
      <c r="C347" s="32">
        <f ca="1">#REF!*1.5</f>
        <v>2197.14</v>
      </c>
      <c r="D347" s="10"/>
    </row>
    <row r="348" spans="1:4" x14ac:dyDescent="0.2">
      <c r="A348" s="24" t="s">
        <v>585</v>
      </c>
      <c r="B348" s="10" t="s">
        <v>586</v>
      </c>
      <c r="C348" s="32">
        <f ca="1">#REF!*1.3</f>
        <v>1587.6510000000001</v>
      </c>
      <c r="D348" s="10" t="s">
        <v>29</v>
      </c>
    </row>
    <row r="349" spans="1:4" x14ac:dyDescent="0.2">
      <c r="A349" s="24" t="s">
        <v>587</v>
      </c>
      <c r="B349" s="10" t="s">
        <v>588</v>
      </c>
      <c r="C349" s="32">
        <f ca="1">#REF!*1.6</f>
        <v>1225.1360000000002</v>
      </c>
      <c r="D349" s="10" t="s">
        <v>45</v>
      </c>
    </row>
    <row r="350" spans="1:4" x14ac:dyDescent="0.2">
      <c r="A350" s="24" t="s">
        <v>587</v>
      </c>
      <c r="B350" s="10" t="s">
        <v>589</v>
      </c>
      <c r="C350" s="32">
        <v>671.63199999999995</v>
      </c>
      <c r="D350" s="10" t="s">
        <v>590</v>
      </c>
    </row>
    <row r="351" spans="1:4" x14ac:dyDescent="0.2">
      <c r="A351" s="24" t="s">
        <v>587</v>
      </c>
      <c r="B351" s="10" t="s">
        <v>591</v>
      </c>
      <c r="C351" s="32">
        <v>569.35799999999995</v>
      </c>
      <c r="D351" s="10" t="s">
        <v>93</v>
      </c>
    </row>
    <row r="352" spans="1:4" x14ac:dyDescent="0.2">
      <c r="A352" s="24" t="s">
        <v>587</v>
      </c>
      <c r="B352" s="10" t="s">
        <v>592</v>
      </c>
      <c r="C352" s="32">
        <v>686.59199999999998</v>
      </c>
      <c r="D352" s="10" t="s">
        <v>103</v>
      </c>
    </row>
    <row r="353" spans="1:4" x14ac:dyDescent="0.2">
      <c r="A353" s="24" t="s">
        <v>587</v>
      </c>
      <c r="B353" s="10" t="s">
        <v>593</v>
      </c>
      <c r="C353" s="32">
        <f ca="1">#REF!*1.6</f>
        <v>486.91200000000003</v>
      </c>
      <c r="D353" s="10" t="s">
        <v>475</v>
      </c>
    </row>
    <row r="354" spans="1:4" x14ac:dyDescent="0.2">
      <c r="A354" s="24" t="s">
        <v>587</v>
      </c>
      <c r="B354" s="10" t="s">
        <v>594</v>
      </c>
      <c r="C354" s="32">
        <v>723.55680000000007</v>
      </c>
      <c r="D354" s="10" t="s">
        <v>595</v>
      </c>
    </row>
    <row r="355" spans="1:4" x14ac:dyDescent="0.2">
      <c r="A355" s="24" t="s">
        <v>587</v>
      </c>
      <c r="B355" s="10" t="s">
        <v>596</v>
      </c>
      <c r="C355" s="32">
        <f ca="1">#REF!*1.8</f>
        <v>901.76400000000001</v>
      </c>
      <c r="D355" s="10"/>
    </row>
    <row r="356" spans="1:4" x14ac:dyDescent="0.2">
      <c r="A356" s="24" t="s">
        <v>597</v>
      </c>
      <c r="B356" s="10" t="s">
        <v>598</v>
      </c>
      <c r="C356" s="32">
        <f ca="1">#REF!*1.8</f>
        <v>977.68799999999999</v>
      </c>
      <c r="D356" s="10"/>
    </row>
    <row r="357" spans="1:4" x14ac:dyDescent="0.2">
      <c r="A357" s="24" t="s">
        <v>597</v>
      </c>
      <c r="B357" s="10" t="s">
        <v>599</v>
      </c>
      <c r="C357" s="32">
        <f ca="1">#REF!*1.6</f>
        <v>1024</v>
      </c>
      <c r="D357" s="10" t="s">
        <v>600</v>
      </c>
    </row>
    <row r="358" spans="1:4" x14ac:dyDescent="0.2">
      <c r="A358" s="24" t="s">
        <v>597</v>
      </c>
      <c r="B358" s="10" t="s">
        <v>601</v>
      </c>
      <c r="C358" s="32">
        <f ca="1">#REF!*1.6</f>
        <v>1130.3200000000002</v>
      </c>
      <c r="D358" s="10" t="s">
        <v>103</v>
      </c>
    </row>
    <row r="359" spans="1:4" x14ac:dyDescent="0.2">
      <c r="A359" s="24" t="s">
        <v>597</v>
      </c>
      <c r="B359" s="10" t="s">
        <v>602</v>
      </c>
      <c r="C359" s="32">
        <v>939.6640000000001</v>
      </c>
      <c r="D359" s="10" t="s">
        <v>107</v>
      </c>
    </row>
    <row r="360" spans="1:4" x14ac:dyDescent="0.2">
      <c r="A360" s="24" t="s">
        <v>597</v>
      </c>
      <c r="B360" s="10" t="s">
        <v>603</v>
      </c>
      <c r="C360" s="32">
        <v>567.64800000000002</v>
      </c>
      <c r="D360" s="10" t="s">
        <v>475</v>
      </c>
    </row>
    <row r="361" spans="1:4" x14ac:dyDescent="0.2">
      <c r="A361" s="24" t="s">
        <v>597</v>
      </c>
      <c r="B361" s="10" t="s">
        <v>604</v>
      </c>
      <c r="C361" s="32">
        <f ca="1">#REF!*1.8</f>
        <v>1568.7360000000001</v>
      </c>
      <c r="D361" s="10" t="s">
        <v>5</v>
      </c>
    </row>
    <row r="362" spans="1:4" x14ac:dyDescent="0.2">
      <c r="A362" s="24" t="s">
        <v>605</v>
      </c>
      <c r="B362" s="10" t="s">
        <v>606</v>
      </c>
      <c r="C362" s="32">
        <v>768</v>
      </c>
      <c r="D362" s="10" t="s">
        <v>103</v>
      </c>
    </row>
    <row r="363" spans="1:4" x14ac:dyDescent="0.2">
      <c r="A363" s="24" t="s">
        <v>605</v>
      </c>
      <c r="B363" s="10" t="s">
        <v>607</v>
      </c>
      <c r="C363" s="32">
        <f ca="1">#REF!*1.8</f>
        <v>1357.02</v>
      </c>
      <c r="D363" s="10" t="s">
        <v>90</v>
      </c>
    </row>
    <row r="364" spans="1:4" x14ac:dyDescent="0.2">
      <c r="A364" s="24" t="s">
        <v>605</v>
      </c>
      <c r="B364" s="10" t="s">
        <v>608</v>
      </c>
      <c r="C364" s="32">
        <v>678.28800000000012</v>
      </c>
      <c r="D364" s="10" t="s">
        <v>5</v>
      </c>
    </row>
    <row r="365" spans="1:4" x14ac:dyDescent="0.2">
      <c r="A365" s="24" t="s">
        <v>609</v>
      </c>
      <c r="B365" s="10" t="s">
        <v>610</v>
      </c>
      <c r="C365" s="32">
        <f ca="1">#REF!*2</f>
        <v>108.48</v>
      </c>
      <c r="D365" s="10"/>
    </row>
    <row r="366" spans="1:4" x14ac:dyDescent="0.2">
      <c r="A366" s="24" t="s">
        <v>609</v>
      </c>
      <c r="B366" s="10" t="s">
        <v>611</v>
      </c>
      <c r="C366" s="32">
        <v>359.42400000000004</v>
      </c>
      <c r="D366" s="10" t="s">
        <v>5</v>
      </c>
    </row>
    <row r="367" spans="1:4" x14ac:dyDescent="0.2">
      <c r="A367" s="24" t="s">
        <v>609</v>
      </c>
      <c r="B367" s="10" t="s">
        <v>612</v>
      </c>
      <c r="C367" s="32">
        <v>296</v>
      </c>
      <c r="D367" s="10" t="s">
        <v>613</v>
      </c>
    </row>
    <row r="368" spans="1:4" x14ac:dyDescent="0.2">
      <c r="A368" s="24" t="s">
        <v>609</v>
      </c>
      <c r="B368" s="10" t="s">
        <v>614</v>
      </c>
      <c r="C368" s="32">
        <f ca="1">#REF!*1.6</f>
        <v>372.8</v>
      </c>
      <c r="D368" s="10" t="s">
        <v>615</v>
      </c>
    </row>
    <row r="369" spans="1:4" x14ac:dyDescent="0.2">
      <c r="A369" s="24" t="s">
        <v>609</v>
      </c>
      <c r="B369" s="10" t="s">
        <v>616</v>
      </c>
      <c r="C369" s="32">
        <v>318.42719999999997</v>
      </c>
      <c r="D369" s="10" t="s">
        <v>617</v>
      </c>
    </row>
    <row r="370" spans="1:4" x14ac:dyDescent="0.2">
      <c r="A370" s="24" t="s">
        <v>609</v>
      </c>
      <c r="B370" s="10" t="s">
        <v>618</v>
      </c>
      <c r="C370" s="32">
        <v>383.94</v>
      </c>
      <c r="D370" s="10" t="s">
        <v>619</v>
      </c>
    </row>
    <row r="371" spans="1:4" x14ac:dyDescent="0.2">
      <c r="A371" s="24" t="s">
        <v>620</v>
      </c>
      <c r="B371" s="10" t="s">
        <v>621</v>
      </c>
      <c r="C371" s="32">
        <v>114.57600000000001</v>
      </c>
      <c r="D371" s="10" t="s">
        <v>93</v>
      </c>
    </row>
    <row r="372" spans="1:4" x14ac:dyDescent="0.2">
      <c r="A372" s="6" t="s">
        <v>620</v>
      </c>
      <c r="B372" s="7" t="s">
        <v>622</v>
      </c>
      <c r="C372" s="32">
        <v>102.2976</v>
      </c>
      <c r="D372" s="7"/>
    </row>
    <row r="373" spans="1:4" x14ac:dyDescent="0.2">
      <c r="A373" s="24" t="s">
        <v>623</v>
      </c>
      <c r="B373" s="10" t="s">
        <v>624</v>
      </c>
      <c r="C373" s="32">
        <v>234.84</v>
      </c>
      <c r="D373" s="10" t="s">
        <v>615</v>
      </c>
    </row>
    <row r="374" spans="1:4" x14ac:dyDescent="0.2">
      <c r="A374" s="6" t="s">
        <v>625</v>
      </c>
      <c r="B374" s="7" t="s">
        <v>626</v>
      </c>
      <c r="C374" s="32">
        <v>1644.84</v>
      </c>
      <c r="D374" s="7" t="s">
        <v>90</v>
      </c>
    </row>
    <row r="375" spans="1:4" x14ac:dyDescent="0.2">
      <c r="A375" s="6" t="s">
        <v>627</v>
      </c>
      <c r="B375" s="7" t="s">
        <v>628</v>
      </c>
      <c r="C375" s="32">
        <v>1882.44</v>
      </c>
      <c r="D375" s="7" t="s">
        <v>629</v>
      </c>
    </row>
    <row r="376" spans="1:4" x14ac:dyDescent="0.2">
      <c r="A376" s="6" t="s">
        <v>630</v>
      </c>
      <c r="B376" s="7" t="s">
        <v>631</v>
      </c>
      <c r="C376" s="32">
        <v>1437.912</v>
      </c>
      <c r="D376" s="7" t="s">
        <v>629</v>
      </c>
    </row>
    <row r="377" spans="1:4" x14ac:dyDescent="0.2">
      <c r="A377" s="24" t="s">
        <v>632</v>
      </c>
      <c r="B377" s="10" t="s">
        <v>633</v>
      </c>
      <c r="C377" s="32">
        <v>997.05599999999981</v>
      </c>
      <c r="D377" s="10" t="s">
        <v>629</v>
      </c>
    </row>
    <row r="378" spans="1:4" x14ac:dyDescent="0.2">
      <c r="A378" s="6" t="s">
        <v>632</v>
      </c>
      <c r="B378" s="7" t="s">
        <v>634</v>
      </c>
      <c r="C378" s="32">
        <v>814.32</v>
      </c>
      <c r="D378" s="7" t="s">
        <v>635</v>
      </c>
    </row>
    <row r="379" spans="1:4" x14ac:dyDescent="0.2">
      <c r="A379" s="6" t="s">
        <v>636</v>
      </c>
      <c r="B379" s="7" t="s">
        <v>637</v>
      </c>
      <c r="C379" s="32">
        <v>1890</v>
      </c>
      <c r="D379" s="7" t="s">
        <v>629</v>
      </c>
    </row>
    <row r="380" spans="1:4" x14ac:dyDescent="0.2">
      <c r="A380" s="24" t="s">
        <v>625</v>
      </c>
      <c r="B380" s="10" t="s">
        <v>638</v>
      </c>
      <c r="C380" s="32">
        <v>2227.3920000000003</v>
      </c>
      <c r="D380" s="10" t="s">
        <v>629</v>
      </c>
    </row>
    <row r="381" spans="1:4" x14ac:dyDescent="0.2">
      <c r="A381" s="6" t="s">
        <v>639</v>
      </c>
      <c r="B381" s="7" t="s">
        <v>640</v>
      </c>
      <c r="C381" s="32">
        <v>925.56000000000006</v>
      </c>
      <c r="D381" s="7" t="s">
        <v>635</v>
      </c>
    </row>
    <row r="382" spans="1:4" x14ac:dyDescent="0.2">
      <c r="A382" s="24" t="s">
        <v>641</v>
      </c>
      <c r="B382" s="10" t="s">
        <v>642</v>
      </c>
      <c r="C382" s="32">
        <v>1067.52</v>
      </c>
      <c r="D382" s="10" t="s">
        <v>90</v>
      </c>
    </row>
    <row r="383" spans="1:4" x14ac:dyDescent="0.2">
      <c r="A383" s="24" t="s">
        <v>643</v>
      </c>
      <c r="B383" s="10" t="s">
        <v>644</v>
      </c>
      <c r="C383" s="32">
        <v>4800</v>
      </c>
      <c r="D383" s="10" t="s">
        <v>29</v>
      </c>
    </row>
    <row r="384" spans="1:4" x14ac:dyDescent="0.2">
      <c r="A384" s="24" t="s">
        <v>645</v>
      </c>
      <c r="B384" s="10" t="s">
        <v>646</v>
      </c>
      <c r="C384" s="32">
        <v>12581.73</v>
      </c>
      <c r="D384" s="10"/>
    </row>
    <row r="385" spans="1:4" x14ac:dyDescent="0.2">
      <c r="A385" s="24" t="s">
        <v>647</v>
      </c>
      <c r="B385" s="10" t="s">
        <v>648</v>
      </c>
      <c r="C385" s="32">
        <v>9371.1149999999998</v>
      </c>
      <c r="D385" s="10" t="s">
        <v>649</v>
      </c>
    </row>
    <row r="386" spans="1:4" x14ac:dyDescent="0.2">
      <c r="A386" s="24" t="s">
        <v>650</v>
      </c>
      <c r="B386" s="10" t="s">
        <v>651</v>
      </c>
      <c r="C386" s="32">
        <v>19074.681600000004</v>
      </c>
      <c r="D386" s="10" t="s">
        <v>5</v>
      </c>
    </row>
    <row r="387" spans="1:4" ht="28.5" x14ac:dyDescent="0.2">
      <c r="A387" s="1" t="s">
        <v>652</v>
      </c>
      <c r="B387" s="2" t="s">
        <v>653</v>
      </c>
      <c r="C387" s="21">
        <v>18000</v>
      </c>
      <c r="D387" s="10" t="s">
        <v>29</v>
      </c>
    </row>
    <row r="388" spans="1:4" ht="28.5" x14ac:dyDescent="0.2">
      <c r="A388" s="1" t="s">
        <v>652</v>
      </c>
      <c r="B388" s="2" t="s">
        <v>654</v>
      </c>
      <c r="C388" s="21">
        <v>10000</v>
      </c>
      <c r="D388" s="10" t="s">
        <v>655</v>
      </c>
    </row>
    <row r="389" spans="1:4" ht="28.5" x14ac:dyDescent="0.2">
      <c r="A389" s="1" t="s">
        <v>652</v>
      </c>
      <c r="B389" s="2" t="s">
        <v>656</v>
      </c>
      <c r="C389" s="21">
        <v>10000</v>
      </c>
      <c r="D389" s="10"/>
    </row>
    <row r="390" spans="1:4" x14ac:dyDescent="0.2">
      <c r="A390" s="24" t="s">
        <v>657</v>
      </c>
      <c r="B390" s="10" t="s">
        <v>658</v>
      </c>
      <c r="C390" s="32">
        <v>15073.500000000002</v>
      </c>
      <c r="D390" s="10" t="s">
        <v>649</v>
      </c>
    </row>
    <row r="391" spans="1:4" x14ac:dyDescent="0.2">
      <c r="A391" s="24" t="s">
        <v>657</v>
      </c>
      <c r="B391" s="10" t="s">
        <v>659</v>
      </c>
      <c r="C391" s="32">
        <v>6233.5</v>
      </c>
      <c r="D391" s="10" t="s">
        <v>90</v>
      </c>
    </row>
    <row r="392" spans="1:4" x14ac:dyDescent="0.2">
      <c r="A392" s="24" t="s">
        <v>660</v>
      </c>
      <c r="B392" s="10" t="s">
        <v>661</v>
      </c>
      <c r="C392" s="32">
        <v>2332.8000000000002</v>
      </c>
      <c r="D392" s="10" t="s">
        <v>90</v>
      </c>
    </row>
    <row r="393" spans="1:4" x14ac:dyDescent="0.2">
      <c r="A393" s="24" t="s">
        <v>662</v>
      </c>
      <c r="B393" s="10" t="s">
        <v>663</v>
      </c>
      <c r="C393" s="32">
        <v>1425.4080000000001</v>
      </c>
      <c r="D393" s="10" t="s">
        <v>90</v>
      </c>
    </row>
    <row r="394" spans="1:4" x14ac:dyDescent="0.2">
      <c r="A394" s="24" t="s">
        <v>662</v>
      </c>
      <c r="B394" s="10" t="s">
        <v>664</v>
      </c>
      <c r="C394" s="32">
        <v>2027.28</v>
      </c>
      <c r="D394" s="10" t="s">
        <v>107</v>
      </c>
    </row>
    <row r="395" spans="1:4" x14ac:dyDescent="0.2">
      <c r="A395" s="24" t="s">
        <v>665</v>
      </c>
      <c r="B395" s="10" t="s">
        <v>664</v>
      </c>
      <c r="C395" s="32">
        <v>6109.1550000000007</v>
      </c>
      <c r="D395" s="10" t="s">
        <v>107</v>
      </c>
    </row>
    <row r="396" spans="1:4" ht="28.5" x14ac:dyDescent="0.2">
      <c r="A396" s="24" t="s">
        <v>662</v>
      </c>
      <c r="B396" s="10" t="s">
        <v>666</v>
      </c>
      <c r="C396" s="32">
        <v>1818.9792</v>
      </c>
      <c r="D396" s="10" t="s">
        <v>36</v>
      </c>
    </row>
    <row r="397" spans="1:4" x14ac:dyDescent="0.2">
      <c r="A397" s="24" t="s">
        <v>662</v>
      </c>
      <c r="B397" s="10" t="s">
        <v>667</v>
      </c>
      <c r="C397" s="32">
        <v>2400</v>
      </c>
      <c r="D397" s="10" t="s">
        <v>5</v>
      </c>
    </row>
    <row r="398" spans="1:4" x14ac:dyDescent="0.2">
      <c r="A398" s="24" t="s">
        <v>668</v>
      </c>
      <c r="B398" s="10" t="s">
        <v>669</v>
      </c>
      <c r="C398" s="32">
        <v>3121.8047999999999</v>
      </c>
      <c r="D398" s="10" t="s">
        <v>291</v>
      </c>
    </row>
    <row r="399" spans="1:4" x14ac:dyDescent="0.2">
      <c r="A399" s="6" t="s">
        <v>668</v>
      </c>
      <c r="B399" s="7" t="s">
        <v>670</v>
      </c>
      <c r="C399" s="32">
        <f ca="1">#REF!*1.5</f>
        <v>3049.98</v>
      </c>
      <c r="D399" s="7" t="s">
        <v>93</v>
      </c>
    </row>
    <row r="400" spans="1:4" x14ac:dyDescent="0.2">
      <c r="A400" s="24" t="s">
        <v>668</v>
      </c>
      <c r="B400" s="10" t="s">
        <v>671</v>
      </c>
      <c r="C400" s="32">
        <v>2900.8584000000001</v>
      </c>
      <c r="D400" s="10" t="s">
        <v>107</v>
      </c>
    </row>
    <row r="401" spans="1:4" x14ac:dyDescent="0.2">
      <c r="A401" s="24" t="s">
        <v>668</v>
      </c>
      <c r="B401" s="10" t="s">
        <v>672</v>
      </c>
      <c r="C401" s="32">
        <v>2113.056</v>
      </c>
      <c r="D401" s="10" t="s">
        <v>36</v>
      </c>
    </row>
    <row r="402" spans="1:4" x14ac:dyDescent="0.2">
      <c r="A402" s="24" t="s">
        <v>673</v>
      </c>
      <c r="B402" s="10" t="s">
        <v>674</v>
      </c>
      <c r="C402" s="32">
        <v>5000</v>
      </c>
      <c r="D402" s="10" t="s">
        <v>5</v>
      </c>
    </row>
    <row r="403" spans="1:4" x14ac:dyDescent="0.2">
      <c r="A403" s="24" t="s">
        <v>675</v>
      </c>
      <c r="B403" s="10" t="s">
        <v>676</v>
      </c>
      <c r="C403" s="32">
        <v>7800.0000000000009</v>
      </c>
      <c r="D403" s="10" t="s">
        <v>5</v>
      </c>
    </row>
    <row r="404" spans="1:4" x14ac:dyDescent="0.2">
      <c r="A404" s="24" t="s">
        <v>677</v>
      </c>
      <c r="B404" s="10" t="s">
        <v>678</v>
      </c>
      <c r="C404" s="32">
        <v>4197.3119999999999</v>
      </c>
      <c r="D404" s="10" t="s">
        <v>5</v>
      </c>
    </row>
    <row r="405" spans="1:4" x14ac:dyDescent="0.2">
      <c r="A405" s="24" t="s">
        <v>679</v>
      </c>
      <c r="B405" s="10" t="s">
        <v>680</v>
      </c>
      <c r="C405" s="32">
        <f ca="1">#REF!*1.6</f>
        <v>6751.52</v>
      </c>
      <c r="D405" s="10" t="s">
        <v>5</v>
      </c>
    </row>
    <row r="406" spans="1:4" x14ac:dyDescent="0.2">
      <c r="A406" s="24" t="s">
        <v>681</v>
      </c>
      <c r="B406" s="10" t="s">
        <v>682</v>
      </c>
      <c r="C406" s="32">
        <f ca="1">#REF!*1.8</f>
        <v>4575.6000000000004</v>
      </c>
      <c r="D406" s="10" t="s">
        <v>5</v>
      </c>
    </row>
    <row r="407" spans="1:4" x14ac:dyDescent="0.2">
      <c r="A407" s="24" t="s">
        <v>683</v>
      </c>
      <c r="B407" s="10" t="s">
        <v>682</v>
      </c>
      <c r="C407" s="32">
        <f ca="1">#REF!*1.6</f>
        <v>6751.52</v>
      </c>
      <c r="D407" s="10" t="s">
        <v>5</v>
      </c>
    </row>
    <row r="408" spans="1:4" x14ac:dyDescent="0.2">
      <c r="A408" s="24" t="s">
        <v>683</v>
      </c>
      <c r="B408" s="10" t="s">
        <v>684</v>
      </c>
      <c r="C408" s="32">
        <f ca="1">#REF!*2.5</f>
        <v>3500</v>
      </c>
      <c r="D408" s="10" t="s">
        <v>240</v>
      </c>
    </row>
    <row r="409" spans="1:4" x14ac:dyDescent="0.2">
      <c r="A409" s="24" t="s">
        <v>685</v>
      </c>
      <c r="B409" s="10" t="s">
        <v>686</v>
      </c>
      <c r="C409" s="32">
        <v>2058.4460000000004</v>
      </c>
      <c r="D409" s="10" t="s">
        <v>29</v>
      </c>
    </row>
    <row r="410" spans="1:4" x14ac:dyDescent="0.2">
      <c r="A410" s="24" t="s">
        <v>687</v>
      </c>
      <c r="B410" s="10" t="s">
        <v>688</v>
      </c>
      <c r="C410" s="32">
        <v>1210.3679999999999</v>
      </c>
      <c r="D410" s="10" t="s">
        <v>90</v>
      </c>
    </row>
    <row r="411" spans="1:4" x14ac:dyDescent="0.2">
      <c r="A411" s="24" t="s">
        <v>687</v>
      </c>
      <c r="B411" s="10" t="s">
        <v>689</v>
      </c>
      <c r="C411" s="32">
        <v>1071</v>
      </c>
      <c r="D411" s="10" t="s">
        <v>690</v>
      </c>
    </row>
    <row r="412" spans="1:4" x14ac:dyDescent="0.2">
      <c r="A412" s="24" t="s">
        <v>687</v>
      </c>
      <c r="B412" s="10" t="s">
        <v>691</v>
      </c>
      <c r="C412" s="32">
        <v>1600</v>
      </c>
      <c r="D412" s="10" t="s">
        <v>692</v>
      </c>
    </row>
    <row r="413" spans="1:4" x14ac:dyDescent="0.2">
      <c r="A413" s="24" t="s">
        <v>687</v>
      </c>
      <c r="B413" s="10" t="s">
        <v>693</v>
      </c>
      <c r="C413" s="32">
        <v>1909.44</v>
      </c>
      <c r="D413" s="10"/>
    </row>
    <row r="414" spans="1:4" ht="28.5" x14ac:dyDescent="0.2">
      <c r="A414" s="24" t="s">
        <v>694</v>
      </c>
      <c r="B414" s="10" t="s">
        <v>695</v>
      </c>
      <c r="C414" s="32">
        <v>5600</v>
      </c>
      <c r="D414" s="10" t="s">
        <v>5</v>
      </c>
    </row>
    <row r="415" spans="1:4" ht="28.5" x14ac:dyDescent="0.2">
      <c r="A415" s="24" t="s">
        <v>694</v>
      </c>
      <c r="B415" s="10" t="s">
        <v>696</v>
      </c>
      <c r="C415" s="32">
        <f ca="1">#REF!*1.6</f>
        <v>1186.1120000000001</v>
      </c>
      <c r="D415" s="10" t="s">
        <v>697</v>
      </c>
    </row>
    <row r="416" spans="1:4" ht="28.5" x14ac:dyDescent="0.2">
      <c r="A416" s="24" t="s">
        <v>698</v>
      </c>
      <c r="B416" s="10" t="s">
        <v>699</v>
      </c>
      <c r="C416" s="32">
        <v>1465.92</v>
      </c>
      <c r="D416" s="10" t="s">
        <v>45</v>
      </c>
    </row>
    <row r="417" spans="1:4" x14ac:dyDescent="0.2">
      <c r="A417" s="24" t="s">
        <v>700</v>
      </c>
      <c r="B417" s="10" t="s">
        <v>701</v>
      </c>
      <c r="C417" s="32">
        <f ca="1">#REF!*1.6</f>
        <v>7837.2800000000007</v>
      </c>
      <c r="D417" s="10" t="s">
        <v>5</v>
      </c>
    </row>
    <row r="418" spans="1:4" x14ac:dyDescent="0.2">
      <c r="A418" s="24" t="s">
        <v>702</v>
      </c>
      <c r="B418" s="10" t="s">
        <v>703</v>
      </c>
      <c r="C418" s="32">
        <v>1758.7199999999998</v>
      </c>
      <c r="D418" s="10" t="s">
        <v>5</v>
      </c>
    </row>
    <row r="419" spans="1:4" x14ac:dyDescent="0.2">
      <c r="A419" s="24" t="s">
        <v>702</v>
      </c>
      <c r="B419" s="10" t="s">
        <v>704</v>
      </c>
      <c r="C419" s="32">
        <v>888</v>
      </c>
      <c r="D419" s="10" t="s">
        <v>705</v>
      </c>
    </row>
    <row r="420" spans="1:4" x14ac:dyDescent="0.2">
      <c r="A420" s="24" t="s">
        <v>706</v>
      </c>
      <c r="B420" s="10" t="s">
        <v>707</v>
      </c>
      <c r="C420" s="32">
        <v>7000</v>
      </c>
      <c r="D420" s="10" t="s">
        <v>5</v>
      </c>
    </row>
    <row r="421" spans="1:4" ht="28.5" x14ac:dyDescent="0.2">
      <c r="A421" s="24" t="s">
        <v>708</v>
      </c>
      <c r="B421" s="10" t="s">
        <v>709</v>
      </c>
      <c r="C421" s="32">
        <f ca="1">#REF!*1.8</f>
        <v>1515.528</v>
      </c>
      <c r="D421" s="10" t="s">
        <v>690</v>
      </c>
    </row>
    <row r="422" spans="1:4" ht="28.5" x14ac:dyDescent="0.2">
      <c r="A422" s="24" t="s">
        <v>708</v>
      </c>
      <c r="B422" s="10" t="s">
        <v>710</v>
      </c>
      <c r="C422" s="32">
        <v>1512.9600000000003</v>
      </c>
      <c r="D422" s="10"/>
    </row>
    <row r="423" spans="1:4" x14ac:dyDescent="0.2">
      <c r="A423" s="24" t="s">
        <v>711</v>
      </c>
      <c r="B423" s="10" t="s">
        <v>712</v>
      </c>
      <c r="C423" s="32">
        <v>6200</v>
      </c>
      <c r="D423" s="10" t="s">
        <v>5</v>
      </c>
    </row>
    <row r="424" spans="1:4" x14ac:dyDescent="0.2">
      <c r="A424" s="24" t="s">
        <v>711</v>
      </c>
      <c r="B424" s="10" t="s">
        <v>713</v>
      </c>
      <c r="C424" s="32">
        <f ca="1">#REF!*1.6</f>
        <v>3651.2960000000003</v>
      </c>
      <c r="D424" s="10" t="s">
        <v>690</v>
      </c>
    </row>
    <row r="425" spans="1:4" x14ac:dyDescent="0.2">
      <c r="A425" s="24" t="s">
        <v>714</v>
      </c>
      <c r="B425" s="10" t="s">
        <v>715</v>
      </c>
      <c r="C425" s="32">
        <v>8800</v>
      </c>
      <c r="D425" s="10" t="s">
        <v>5</v>
      </c>
    </row>
    <row r="426" spans="1:4" x14ac:dyDescent="0.2">
      <c r="A426" s="24" t="s">
        <v>716</v>
      </c>
      <c r="B426" s="10" t="s">
        <v>717</v>
      </c>
      <c r="C426" s="32">
        <f ca="1">#REF!*1.8</f>
        <v>2660.58</v>
      </c>
      <c r="D426" s="10" t="s">
        <v>45</v>
      </c>
    </row>
    <row r="427" spans="1:4" ht="57" x14ac:dyDescent="0.2">
      <c r="A427" s="24" t="s">
        <v>718</v>
      </c>
      <c r="B427" s="10" t="s">
        <v>719</v>
      </c>
      <c r="C427" s="32">
        <v>2550</v>
      </c>
      <c r="D427" s="10"/>
    </row>
    <row r="428" spans="1:4" ht="57" x14ac:dyDescent="0.2">
      <c r="A428" s="24" t="s">
        <v>718</v>
      </c>
      <c r="B428" s="10" t="s">
        <v>720</v>
      </c>
      <c r="C428" s="32">
        <f ca="1">#REF!*1.6</f>
        <v>3606.5760000000005</v>
      </c>
      <c r="D428" s="10" t="s">
        <v>721</v>
      </c>
    </row>
    <row r="429" spans="1:4" ht="57" x14ac:dyDescent="0.2">
      <c r="A429" s="24" t="s">
        <v>718</v>
      </c>
      <c r="B429" s="10" t="s">
        <v>722</v>
      </c>
      <c r="C429" s="32">
        <f ca="1">#REF!*1.6</f>
        <v>3680</v>
      </c>
      <c r="D429" s="10" t="s">
        <v>690</v>
      </c>
    </row>
    <row r="430" spans="1:4" x14ac:dyDescent="0.2">
      <c r="A430" s="24" t="s">
        <v>723</v>
      </c>
      <c r="B430" s="10" t="s">
        <v>724</v>
      </c>
      <c r="C430" s="32">
        <f ca="1">#REF!*1.6</f>
        <v>592</v>
      </c>
      <c r="D430" s="10" t="s">
        <v>5</v>
      </c>
    </row>
    <row r="431" spans="1:4" x14ac:dyDescent="0.2">
      <c r="A431" s="24" t="s">
        <v>725</v>
      </c>
      <c r="B431" s="10" t="s">
        <v>726</v>
      </c>
      <c r="C431" s="32">
        <v>48.575999999999993</v>
      </c>
      <c r="D431" s="10" t="s">
        <v>5</v>
      </c>
    </row>
    <row r="432" spans="1:4" x14ac:dyDescent="0.2">
      <c r="A432" s="24" t="s">
        <v>727</v>
      </c>
      <c r="B432" s="10" t="s">
        <v>728</v>
      </c>
      <c r="C432" s="32">
        <v>104.304</v>
      </c>
      <c r="D432" s="10"/>
    </row>
    <row r="433" spans="1:4" x14ac:dyDescent="0.2">
      <c r="A433" s="6" t="s">
        <v>729</v>
      </c>
      <c r="B433" s="7" t="s">
        <v>730</v>
      </c>
      <c r="C433" s="32">
        <v>12</v>
      </c>
      <c r="D433" s="7" t="s">
        <v>5</v>
      </c>
    </row>
    <row r="434" spans="1:4" x14ac:dyDescent="0.2">
      <c r="A434" s="6" t="s">
        <v>731</v>
      </c>
      <c r="B434" s="7" t="s">
        <v>732</v>
      </c>
      <c r="C434" s="32">
        <f ca="1">#REF!*1.6</f>
        <v>150.256</v>
      </c>
      <c r="D434" s="7" t="s">
        <v>29</v>
      </c>
    </row>
    <row r="435" spans="1:4" x14ac:dyDescent="0.2">
      <c r="A435" s="6" t="s">
        <v>733</v>
      </c>
      <c r="B435" s="7" t="s">
        <v>734</v>
      </c>
      <c r="C435" s="32">
        <v>72.36</v>
      </c>
      <c r="D435" s="7" t="s">
        <v>5</v>
      </c>
    </row>
    <row r="436" spans="1:4" x14ac:dyDescent="0.2">
      <c r="A436" s="6" t="s">
        <v>735</v>
      </c>
      <c r="B436" s="7" t="s">
        <v>736</v>
      </c>
      <c r="C436" s="32">
        <v>55.08</v>
      </c>
      <c r="D436" s="7" t="s">
        <v>5</v>
      </c>
    </row>
    <row r="437" spans="1:4" x14ac:dyDescent="0.2">
      <c r="A437" s="35" t="s">
        <v>737</v>
      </c>
      <c r="B437" s="7" t="s">
        <v>738</v>
      </c>
      <c r="C437" s="32">
        <v>934.01600000000019</v>
      </c>
      <c r="D437" s="7" t="s">
        <v>739</v>
      </c>
    </row>
    <row r="438" spans="1:4" x14ac:dyDescent="0.2">
      <c r="A438" s="35" t="s">
        <v>740</v>
      </c>
      <c r="B438" s="7" t="s">
        <v>741</v>
      </c>
      <c r="C438" s="32">
        <f ca="1">#REF!*1.3</f>
        <v>6171.3730000000005</v>
      </c>
      <c r="D438" s="7" t="s">
        <v>742</v>
      </c>
    </row>
    <row r="439" spans="1:4" ht="28.5" x14ac:dyDescent="0.2">
      <c r="A439" s="35" t="s">
        <v>743</v>
      </c>
      <c r="B439" s="7" t="s">
        <v>744</v>
      </c>
      <c r="C439" s="32">
        <f ca="1">#REF!*1.6</f>
        <v>2665.2000000000003</v>
      </c>
      <c r="D439" s="7" t="s">
        <v>745</v>
      </c>
    </row>
    <row r="440" spans="1:4" x14ac:dyDescent="0.2">
      <c r="A440" s="35" t="s">
        <v>746</v>
      </c>
      <c r="B440" s="7" t="s">
        <v>747</v>
      </c>
      <c r="C440" s="32">
        <v>125.75999999999999</v>
      </c>
      <c r="D440" s="7" t="s">
        <v>742</v>
      </c>
    </row>
    <row r="441" spans="1:4" x14ac:dyDescent="0.2">
      <c r="A441" s="36" t="s">
        <v>748</v>
      </c>
      <c r="B441" s="7" t="s">
        <v>749</v>
      </c>
      <c r="C441" s="32">
        <v>122.4</v>
      </c>
      <c r="D441" s="7" t="s">
        <v>291</v>
      </c>
    </row>
    <row r="442" spans="1:4" x14ac:dyDescent="0.2">
      <c r="A442" s="37" t="s">
        <v>748</v>
      </c>
      <c r="B442" s="10" t="s">
        <v>750</v>
      </c>
      <c r="C442" s="32">
        <v>1203.7175999999999</v>
      </c>
      <c r="D442" s="10" t="s">
        <v>751</v>
      </c>
    </row>
    <row r="443" spans="1:4" x14ac:dyDescent="0.2">
      <c r="A443" s="6" t="s">
        <v>748</v>
      </c>
      <c r="B443" s="7" t="s">
        <v>752</v>
      </c>
      <c r="C443" s="32">
        <f ca="1">#REF!*1.5</f>
        <v>1726.875</v>
      </c>
      <c r="D443" s="7" t="s">
        <v>745</v>
      </c>
    </row>
    <row r="444" spans="1:4" x14ac:dyDescent="0.2">
      <c r="A444" s="24" t="s">
        <v>753</v>
      </c>
      <c r="B444" s="10" t="s">
        <v>754</v>
      </c>
      <c r="C444" s="32">
        <v>154.17599999999999</v>
      </c>
      <c r="D444" s="10" t="s">
        <v>5</v>
      </c>
    </row>
    <row r="445" spans="1:4" x14ac:dyDescent="0.2">
      <c r="A445" s="24" t="s">
        <v>753</v>
      </c>
      <c r="B445" s="10" t="s">
        <v>755</v>
      </c>
      <c r="C445" s="32">
        <v>86.399999999999991</v>
      </c>
      <c r="D445" s="10" t="s">
        <v>291</v>
      </c>
    </row>
    <row r="446" spans="1:4" x14ac:dyDescent="0.2">
      <c r="A446" s="6" t="s">
        <v>756</v>
      </c>
      <c r="B446" s="7" t="s">
        <v>757</v>
      </c>
      <c r="C446" s="32">
        <v>168.48</v>
      </c>
      <c r="D446" s="7" t="s">
        <v>5</v>
      </c>
    </row>
    <row r="447" spans="1:4" x14ac:dyDescent="0.2">
      <c r="A447" s="24" t="s">
        <v>756</v>
      </c>
      <c r="B447" s="10" t="s">
        <v>758</v>
      </c>
      <c r="C447" s="32">
        <v>1272.4559999999999</v>
      </c>
      <c r="D447" s="10" t="s">
        <v>742</v>
      </c>
    </row>
    <row r="448" spans="1:4" x14ac:dyDescent="0.2">
      <c r="A448" s="24" t="s">
        <v>756</v>
      </c>
      <c r="B448" s="10" t="s">
        <v>759</v>
      </c>
      <c r="C448" s="32">
        <f ca="1">#REF!*1.5</f>
        <v>2055.2400000000002</v>
      </c>
      <c r="D448" s="10" t="s">
        <v>760</v>
      </c>
    </row>
    <row r="449" spans="1:4" x14ac:dyDescent="0.2">
      <c r="A449" s="7" t="s">
        <v>761</v>
      </c>
      <c r="B449" s="7" t="s">
        <v>762</v>
      </c>
      <c r="C449" s="32">
        <v>264.68800000000005</v>
      </c>
      <c r="D449" s="7" t="s">
        <v>29</v>
      </c>
    </row>
    <row r="450" spans="1:4" x14ac:dyDescent="0.2">
      <c r="A450" s="7" t="s">
        <v>763</v>
      </c>
      <c r="B450" s="7" t="s">
        <v>764</v>
      </c>
      <c r="C450" s="32">
        <f ca="1">#REF!*1.5</f>
        <v>2681.6549999999997</v>
      </c>
      <c r="D450" s="7" t="s">
        <v>742</v>
      </c>
    </row>
    <row r="451" spans="1:4" x14ac:dyDescent="0.2">
      <c r="A451" s="7" t="s">
        <v>763</v>
      </c>
      <c r="B451" s="7" t="s">
        <v>765</v>
      </c>
      <c r="C451" s="32">
        <f ca="1">#REF!*1.6</f>
        <v>2782.9279999999999</v>
      </c>
      <c r="D451" s="7" t="s">
        <v>745</v>
      </c>
    </row>
    <row r="452" spans="1:4" x14ac:dyDescent="0.2">
      <c r="A452" s="7" t="s">
        <v>763</v>
      </c>
      <c r="B452" s="7" t="s">
        <v>766</v>
      </c>
      <c r="C452" s="32">
        <v>500</v>
      </c>
      <c r="D452" s="7" t="s">
        <v>29</v>
      </c>
    </row>
    <row r="453" spans="1:4" x14ac:dyDescent="0.2">
      <c r="A453" s="24" t="s">
        <v>767</v>
      </c>
      <c r="B453" s="10" t="s">
        <v>768</v>
      </c>
      <c r="C453" s="32">
        <v>2109</v>
      </c>
      <c r="D453" s="10" t="s">
        <v>745</v>
      </c>
    </row>
    <row r="454" spans="1:4" x14ac:dyDescent="0.2">
      <c r="A454" s="24" t="s">
        <v>769</v>
      </c>
      <c r="B454" s="10" t="s">
        <v>770</v>
      </c>
      <c r="C454" s="32">
        <f ca="1">#REF!*1.8</f>
        <v>322.97400000000005</v>
      </c>
      <c r="D454" s="10"/>
    </row>
    <row r="455" spans="1:4" x14ac:dyDescent="0.2">
      <c r="A455" s="24" t="s">
        <v>771</v>
      </c>
      <c r="B455" s="10" t="s">
        <v>772</v>
      </c>
      <c r="C455" s="32">
        <f ca="1">#REF!*1.8</f>
        <v>150.51600000000002</v>
      </c>
      <c r="D455" s="10"/>
    </row>
    <row r="456" spans="1:4" x14ac:dyDescent="0.2">
      <c r="A456" s="24" t="s">
        <v>773</v>
      </c>
      <c r="B456" s="10" t="s">
        <v>774</v>
      </c>
      <c r="C456" s="32">
        <f ca="1">#REF!*1.8</f>
        <v>127.87200000000001</v>
      </c>
      <c r="D456" s="10"/>
    </row>
    <row r="457" spans="1:4" x14ac:dyDescent="0.2">
      <c r="A457" s="6" t="s">
        <v>775</v>
      </c>
      <c r="B457" s="7" t="s">
        <v>776</v>
      </c>
      <c r="C457" s="32">
        <v>42</v>
      </c>
      <c r="D457" s="7" t="s">
        <v>5</v>
      </c>
    </row>
    <row r="458" spans="1:4" x14ac:dyDescent="0.2">
      <c r="A458" s="24" t="s">
        <v>777</v>
      </c>
      <c r="B458" s="10" t="s">
        <v>778</v>
      </c>
      <c r="C458" s="32">
        <v>201.98399999999998</v>
      </c>
      <c r="D458" s="10" t="s">
        <v>5</v>
      </c>
    </row>
    <row r="459" spans="1:4" x14ac:dyDescent="0.2">
      <c r="A459" s="24" t="s">
        <v>777</v>
      </c>
      <c r="B459" s="10" t="s">
        <v>779</v>
      </c>
      <c r="C459" s="32">
        <f ca="1">#REF!*1.6</f>
        <v>193.04000000000002</v>
      </c>
      <c r="D459" s="10" t="s">
        <v>780</v>
      </c>
    </row>
    <row r="460" spans="1:4" x14ac:dyDescent="0.2">
      <c r="A460" s="24" t="s">
        <v>781</v>
      </c>
      <c r="B460" s="10" t="s">
        <v>782</v>
      </c>
      <c r="C460" s="32">
        <v>107.85599999999999</v>
      </c>
      <c r="D460" s="10" t="s">
        <v>5</v>
      </c>
    </row>
    <row r="461" spans="1:4" x14ac:dyDescent="0.2">
      <c r="A461" s="6" t="s">
        <v>783</v>
      </c>
      <c r="B461" s="7" t="s">
        <v>784</v>
      </c>
      <c r="C461" s="32">
        <v>51.515999999999998</v>
      </c>
      <c r="D461" s="7"/>
    </row>
    <row r="462" spans="1:4" x14ac:dyDescent="0.2">
      <c r="A462" s="6" t="s">
        <v>785</v>
      </c>
      <c r="B462" s="7" t="s">
        <v>786</v>
      </c>
      <c r="C462" s="32">
        <v>56.699999999999996</v>
      </c>
      <c r="D462" s="7"/>
    </row>
    <row r="463" spans="1:4" x14ac:dyDescent="0.2">
      <c r="A463" s="24" t="s">
        <v>787</v>
      </c>
      <c r="B463" s="10" t="s">
        <v>788</v>
      </c>
      <c r="C463" s="32">
        <f ca="1">#REF!*1.6</f>
        <v>339.08800000000002</v>
      </c>
      <c r="D463" s="10" t="s">
        <v>29</v>
      </c>
    </row>
    <row r="464" spans="1:4" x14ac:dyDescent="0.2">
      <c r="A464" s="24" t="s">
        <v>789</v>
      </c>
      <c r="B464" s="10" t="s">
        <v>788</v>
      </c>
      <c r="C464" s="32">
        <f ca="1">#REF!*1.6</f>
        <v>269.96800000000002</v>
      </c>
      <c r="D464" s="10" t="s">
        <v>29</v>
      </c>
    </row>
    <row r="465" spans="1:4" x14ac:dyDescent="0.2">
      <c r="A465" s="24" t="s">
        <v>790</v>
      </c>
      <c r="B465" s="10" t="s">
        <v>791</v>
      </c>
      <c r="C465" s="32">
        <f ca="1">#REF!*1.6</f>
        <v>745.6</v>
      </c>
      <c r="D465" s="10" t="s">
        <v>29</v>
      </c>
    </row>
    <row r="466" spans="1:4" x14ac:dyDescent="0.2">
      <c r="A466" s="6" t="s">
        <v>792</v>
      </c>
      <c r="B466" s="7" t="s">
        <v>793</v>
      </c>
      <c r="C466" s="32">
        <v>300</v>
      </c>
      <c r="D466" s="7" t="s">
        <v>90</v>
      </c>
    </row>
    <row r="467" spans="1:4" x14ac:dyDescent="0.2">
      <c r="A467" s="24" t="s">
        <v>794</v>
      </c>
      <c r="B467" s="10" t="s">
        <v>795</v>
      </c>
      <c r="C467" s="32">
        <v>270.40000000000003</v>
      </c>
      <c r="D467" s="10" t="s">
        <v>5</v>
      </c>
    </row>
    <row r="468" spans="1:4" x14ac:dyDescent="0.2">
      <c r="A468" s="6" t="s">
        <v>796</v>
      </c>
      <c r="B468" s="7" t="s">
        <v>797</v>
      </c>
      <c r="C468" s="32">
        <v>32.767200000000003</v>
      </c>
      <c r="D468" s="7" t="s">
        <v>5</v>
      </c>
    </row>
    <row r="469" spans="1:4" x14ac:dyDescent="0.2">
      <c r="A469" s="6" t="s">
        <v>798</v>
      </c>
      <c r="B469" s="7" t="s">
        <v>797</v>
      </c>
      <c r="C469" s="32">
        <f ca="1">#REF!*1.6</f>
        <v>152</v>
      </c>
      <c r="D469" s="7" t="s">
        <v>5</v>
      </c>
    </row>
    <row r="470" spans="1:4" x14ac:dyDescent="0.2">
      <c r="A470" s="24" t="s">
        <v>799</v>
      </c>
      <c r="B470" s="10" t="s">
        <v>800</v>
      </c>
      <c r="C470" s="32">
        <f ca="1">#REF!*1.6</f>
        <v>632</v>
      </c>
      <c r="D470" s="10" t="s">
        <v>29</v>
      </c>
    </row>
    <row r="471" spans="1:4" x14ac:dyDescent="0.2">
      <c r="A471" s="24" t="s">
        <v>801</v>
      </c>
      <c r="B471" s="10" t="s">
        <v>802</v>
      </c>
      <c r="C471" s="32">
        <f ca="1">#REF!*1.6</f>
        <v>611.61599999999999</v>
      </c>
      <c r="D471" s="10" t="s">
        <v>29</v>
      </c>
    </row>
    <row r="472" spans="1:4" x14ac:dyDescent="0.2">
      <c r="A472" s="3" t="s">
        <v>803</v>
      </c>
      <c r="B472" s="4" t="s">
        <v>804</v>
      </c>
      <c r="C472" s="21">
        <f ca="1">#REF!*1.5</f>
        <v>310.69499999999999</v>
      </c>
      <c r="D472" s="7" t="s">
        <v>29</v>
      </c>
    </row>
    <row r="473" spans="1:4" x14ac:dyDescent="0.2">
      <c r="A473" s="1" t="s">
        <v>805</v>
      </c>
      <c r="B473" s="2" t="s">
        <v>806</v>
      </c>
      <c r="C473" s="21">
        <v>48.545999999999999</v>
      </c>
      <c r="D473" s="10" t="s">
        <v>291</v>
      </c>
    </row>
    <row r="474" spans="1:4" x14ac:dyDescent="0.2">
      <c r="A474" s="1" t="s">
        <v>805</v>
      </c>
      <c r="B474" s="2" t="s">
        <v>807</v>
      </c>
      <c r="C474" s="21">
        <f ca="1">#REF!*1.6</f>
        <v>106.81600000000002</v>
      </c>
      <c r="D474" s="10" t="s">
        <v>49</v>
      </c>
    </row>
    <row r="475" spans="1:4" x14ac:dyDescent="0.2">
      <c r="A475" s="3" t="s">
        <v>808</v>
      </c>
      <c r="B475" s="4" t="s">
        <v>809</v>
      </c>
      <c r="C475" s="21">
        <f ca="1">#REF!*1.5</f>
        <v>310.69499999999999</v>
      </c>
      <c r="D475" s="7" t="s">
        <v>29</v>
      </c>
    </row>
    <row r="476" spans="1:4" x14ac:dyDescent="0.2">
      <c r="A476" s="24" t="s">
        <v>810</v>
      </c>
      <c r="B476" s="10" t="s">
        <v>811</v>
      </c>
      <c r="C476" s="32">
        <f ca="1">#REF!*2</f>
        <v>190.44</v>
      </c>
      <c r="D476" s="10" t="s">
        <v>29</v>
      </c>
    </row>
    <row r="477" spans="1:4" x14ac:dyDescent="0.2">
      <c r="A477" s="24" t="s">
        <v>810</v>
      </c>
      <c r="B477" s="10" t="s">
        <v>812</v>
      </c>
      <c r="C477" s="32">
        <f ca="1">#REF!*1.8</f>
        <v>217.20600000000002</v>
      </c>
      <c r="D477" s="10" t="s">
        <v>121</v>
      </c>
    </row>
    <row r="478" spans="1:4" x14ac:dyDescent="0.2">
      <c r="A478" s="6" t="s">
        <v>813</v>
      </c>
      <c r="B478" s="7" t="s">
        <v>814</v>
      </c>
      <c r="C478" s="21">
        <v>51.839999999999996</v>
      </c>
      <c r="D478" s="7" t="s">
        <v>5</v>
      </c>
    </row>
    <row r="479" spans="1:4" x14ac:dyDescent="0.2">
      <c r="A479" s="24" t="s">
        <v>815</v>
      </c>
      <c r="B479" s="10" t="s">
        <v>816</v>
      </c>
      <c r="C479" s="32">
        <f ca="1">#REF!*1.6</f>
        <v>365.08800000000002</v>
      </c>
      <c r="D479" s="10" t="s">
        <v>5</v>
      </c>
    </row>
    <row r="480" spans="1:4" x14ac:dyDescent="0.2">
      <c r="A480" s="1" t="s">
        <v>817</v>
      </c>
      <c r="B480" s="2" t="s">
        <v>818</v>
      </c>
      <c r="C480" s="21">
        <v>903</v>
      </c>
      <c r="D480" s="10" t="s">
        <v>5</v>
      </c>
    </row>
    <row r="481" spans="1:4" x14ac:dyDescent="0.2">
      <c r="A481" s="1" t="s">
        <v>817</v>
      </c>
      <c r="B481" s="2" t="s">
        <v>819</v>
      </c>
      <c r="C481" s="21">
        <f ca="1">#REF!*1.6</f>
        <v>832</v>
      </c>
      <c r="D481" s="10" t="s">
        <v>820</v>
      </c>
    </row>
    <row r="482" spans="1:4" x14ac:dyDescent="0.2">
      <c r="A482" s="1" t="s">
        <v>817</v>
      </c>
      <c r="B482" s="2" t="s">
        <v>821</v>
      </c>
      <c r="C482" s="21">
        <f ca="1">#REF!*1.6</f>
        <v>522.57600000000002</v>
      </c>
      <c r="D482" s="10" t="s">
        <v>822</v>
      </c>
    </row>
    <row r="483" spans="1:4" x14ac:dyDescent="0.2">
      <c r="A483" s="1" t="s">
        <v>823</v>
      </c>
      <c r="B483" s="2" t="s">
        <v>824</v>
      </c>
      <c r="C483" s="21">
        <v>126.71999999999998</v>
      </c>
      <c r="D483" s="10" t="s">
        <v>5</v>
      </c>
    </row>
    <row r="484" spans="1:4" x14ac:dyDescent="0.2">
      <c r="A484" s="6" t="s">
        <v>825</v>
      </c>
      <c r="B484" s="7" t="s">
        <v>826</v>
      </c>
      <c r="C484" s="32">
        <v>53.475428571428566</v>
      </c>
      <c r="D484" s="7" t="s">
        <v>5</v>
      </c>
    </row>
    <row r="485" spans="1:4" x14ac:dyDescent="0.2">
      <c r="A485" s="6" t="s">
        <v>827</v>
      </c>
      <c r="B485" s="7" t="s">
        <v>828</v>
      </c>
      <c r="C485" s="21">
        <v>41.04</v>
      </c>
      <c r="D485" s="7" t="s">
        <v>5</v>
      </c>
    </row>
    <row r="486" spans="1:4" x14ac:dyDescent="0.2">
      <c r="A486" s="24" t="s">
        <v>829</v>
      </c>
      <c r="B486" s="10" t="s">
        <v>830</v>
      </c>
      <c r="C486" s="32">
        <f ca="1">#REF!*1.6</f>
        <v>230.4</v>
      </c>
      <c r="D486" s="10"/>
    </row>
    <row r="487" spans="1:4" x14ac:dyDescent="0.2">
      <c r="A487" s="24" t="s">
        <v>831</v>
      </c>
      <c r="B487" s="10" t="s">
        <v>832</v>
      </c>
      <c r="C487" s="32">
        <v>79.891199999999984</v>
      </c>
      <c r="D487" s="10"/>
    </row>
    <row r="488" spans="1:4" x14ac:dyDescent="0.2">
      <c r="A488" s="6" t="s">
        <v>833</v>
      </c>
      <c r="B488" s="7" t="s">
        <v>834</v>
      </c>
      <c r="C488" s="32">
        <v>7.1999999999999993</v>
      </c>
      <c r="D488" s="7" t="s">
        <v>5</v>
      </c>
    </row>
    <row r="489" spans="1:4" x14ac:dyDescent="0.2">
      <c r="A489" s="24" t="s">
        <v>835</v>
      </c>
      <c r="B489" s="10" t="s">
        <v>836</v>
      </c>
      <c r="C489" s="32">
        <v>100</v>
      </c>
      <c r="D489" s="10" t="s">
        <v>5</v>
      </c>
    </row>
    <row r="490" spans="1:4" x14ac:dyDescent="0.2">
      <c r="A490" s="24" t="s">
        <v>837</v>
      </c>
      <c r="B490" s="10" t="s">
        <v>838</v>
      </c>
      <c r="C490" s="32">
        <v>100</v>
      </c>
      <c r="D490" s="10" t="s">
        <v>5</v>
      </c>
    </row>
    <row r="491" spans="1:4" x14ac:dyDescent="0.2">
      <c r="A491" s="24" t="s">
        <v>839</v>
      </c>
      <c r="B491" s="10" t="s">
        <v>840</v>
      </c>
      <c r="C491" s="32">
        <f ca="1">#REF!*1.6</f>
        <v>209.60000000000002</v>
      </c>
      <c r="D491" s="10" t="s">
        <v>29</v>
      </c>
    </row>
    <row r="492" spans="1:4" x14ac:dyDescent="0.2">
      <c r="A492" s="6" t="s">
        <v>841</v>
      </c>
      <c r="B492" s="7" t="s">
        <v>842</v>
      </c>
      <c r="C492" s="32">
        <f ca="1">#REF!*1.5</f>
        <v>153.32999999999998</v>
      </c>
      <c r="D492" s="7" t="s">
        <v>5</v>
      </c>
    </row>
    <row r="493" spans="1:4" x14ac:dyDescent="0.2">
      <c r="A493" s="6" t="s">
        <v>843</v>
      </c>
      <c r="B493" s="7" t="s">
        <v>844</v>
      </c>
      <c r="C493" s="32">
        <v>63.719999999999992</v>
      </c>
      <c r="D493" s="7" t="s">
        <v>5</v>
      </c>
    </row>
    <row r="494" spans="1:4" x14ac:dyDescent="0.2">
      <c r="A494" s="6" t="s">
        <v>845</v>
      </c>
      <c r="B494" s="7" t="s">
        <v>846</v>
      </c>
      <c r="C494" s="32">
        <v>18</v>
      </c>
      <c r="D494" s="7" t="s">
        <v>5</v>
      </c>
    </row>
    <row r="495" spans="1:4" x14ac:dyDescent="0.2">
      <c r="A495" s="6" t="s">
        <v>847</v>
      </c>
      <c r="B495" s="7" t="s">
        <v>848</v>
      </c>
      <c r="C495" s="32">
        <v>29.142000000000003</v>
      </c>
      <c r="D495" s="7" t="s">
        <v>5</v>
      </c>
    </row>
    <row r="496" spans="1:4" x14ac:dyDescent="0.2">
      <c r="A496" s="6" t="s">
        <v>849</v>
      </c>
      <c r="B496" s="7" t="s">
        <v>850</v>
      </c>
      <c r="C496" s="32">
        <v>100</v>
      </c>
      <c r="D496" s="7" t="s">
        <v>5</v>
      </c>
    </row>
    <row r="497" spans="1:4" x14ac:dyDescent="0.2">
      <c r="A497" s="6" t="s">
        <v>851</v>
      </c>
      <c r="B497" s="7" t="s">
        <v>852</v>
      </c>
      <c r="C497" s="32">
        <v>100</v>
      </c>
      <c r="D497" s="7" t="s">
        <v>5</v>
      </c>
    </row>
    <row r="498" spans="1:4" x14ac:dyDescent="0.2">
      <c r="A498" s="6" t="s">
        <v>853</v>
      </c>
      <c r="B498" s="7" t="s">
        <v>854</v>
      </c>
      <c r="C498" s="21">
        <v>140.93999999999997</v>
      </c>
      <c r="D498" s="7" t="s">
        <v>5</v>
      </c>
    </row>
    <row r="499" spans="1:4" x14ac:dyDescent="0.2">
      <c r="A499" s="6" t="s">
        <v>855</v>
      </c>
      <c r="B499" s="7" t="s">
        <v>856</v>
      </c>
      <c r="C499" s="32">
        <v>30.72</v>
      </c>
      <c r="D499" s="7" t="s">
        <v>5</v>
      </c>
    </row>
    <row r="500" spans="1:4" x14ac:dyDescent="0.2">
      <c r="A500" s="24" t="s">
        <v>857</v>
      </c>
      <c r="B500" s="10" t="s">
        <v>858</v>
      </c>
      <c r="C500" s="32">
        <v>69.86399999999999</v>
      </c>
      <c r="D500" s="10" t="s">
        <v>5</v>
      </c>
    </row>
    <row r="501" spans="1:4" x14ac:dyDescent="0.2">
      <c r="A501" s="1" t="s">
        <v>859</v>
      </c>
      <c r="B501" s="2" t="s">
        <v>860</v>
      </c>
      <c r="C501" s="21">
        <f ca="1">#REF!*1.8</f>
        <v>329.40000000000003</v>
      </c>
      <c r="D501" s="10" t="s">
        <v>861</v>
      </c>
    </row>
    <row r="502" spans="1:4" x14ac:dyDescent="0.2">
      <c r="A502" s="1" t="s">
        <v>859</v>
      </c>
      <c r="B502" s="2" t="s">
        <v>862</v>
      </c>
      <c r="C502" s="21">
        <f ca="1">#REF!*1.6</f>
        <v>560</v>
      </c>
      <c r="D502" s="10" t="s">
        <v>5</v>
      </c>
    </row>
    <row r="503" spans="1:4" ht="28.5" x14ac:dyDescent="0.2">
      <c r="A503" s="1" t="s">
        <v>863</v>
      </c>
      <c r="B503" s="2" t="s">
        <v>864</v>
      </c>
      <c r="C503" s="21">
        <f ca="1">#REF!*1.6</f>
        <v>257.60000000000002</v>
      </c>
      <c r="D503" s="10" t="s">
        <v>865</v>
      </c>
    </row>
    <row r="504" spans="1:4" x14ac:dyDescent="0.2">
      <c r="A504" s="1" t="s">
        <v>866</v>
      </c>
      <c r="B504" s="2" t="s">
        <v>867</v>
      </c>
      <c r="C504" s="21">
        <v>230</v>
      </c>
      <c r="D504" s="10" t="s">
        <v>5</v>
      </c>
    </row>
    <row r="505" spans="1:4" x14ac:dyDescent="0.2">
      <c r="A505" s="6" t="s">
        <v>868</v>
      </c>
      <c r="B505" s="7" t="s">
        <v>869</v>
      </c>
      <c r="C505" s="32">
        <v>152.27999999999997</v>
      </c>
      <c r="D505" s="7" t="s">
        <v>5</v>
      </c>
    </row>
    <row r="506" spans="1:4" x14ac:dyDescent="0.2">
      <c r="A506" s="6" t="s">
        <v>870</v>
      </c>
      <c r="B506" s="7" t="s">
        <v>871</v>
      </c>
      <c r="C506" s="32">
        <v>163.08000000000001</v>
      </c>
      <c r="D506" s="7" t="s">
        <v>5</v>
      </c>
    </row>
    <row r="507" spans="1:4" x14ac:dyDescent="0.2">
      <c r="A507" s="6" t="s">
        <v>872</v>
      </c>
      <c r="B507" s="7" t="s">
        <v>873</v>
      </c>
      <c r="C507" s="21">
        <v>24</v>
      </c>
      <c r="D507" s="7" t="s">
        <v>5</v>
      </c>
    </row>
    <row r="508" spans="1:4" x14ac:dyDescent="0.2">
      <c r="A508" s="6" t="s">
        <v>874</v>
      </c>
      <c r="B508" s="7" t="s">
        <v>875</v>
      </c>
      <c r="C508" s="21">
        <f ca="1">#REF!*1.5</f>
        <v>150</v>
      </c>
      <c r="D508" s="7" t="s">
        <v>29</v>
      </c>
    </row>
    <row r="509" spans="1:4" x14ac:dyDescent="0.2">
      <c r="A509" s="3" t="s">
        <v>876</v>
      </c>
      <c r="B509" s="4" t="s">
        <v>877</v>
      </c>
      <c r="C509" s="21">
        <v>391.20000000000005</v>
      </c>
      <c r="D509" s="7" t="s">
        <v>29</v>
      </c>
    </row>
    <row r="510" spans="1:4" x14ac:dyDescent="0.2">
      <c r="A510" s="3" t="s">
        <v>878</v>
      </c>
      <c r="B510" s="4" t="s">
        <v>879</v>
      </c>
      <c r="C510" s="21">
        <f ca="1">#REF!*1.5</f>
        <v>1050</v>
      </c>
      <c r="D510" s="7" t="s">
        <v>29</v>
      </c>
    </row>
    <row r="511" spans="1:4" x14ac:dyDescent="0.2">
      <c r="A511" s="3" t="s">
        <v>878</v>
      </c>
      <c r="B511" s="4" t="s">
        <v>880</v>
      </c>
      <c r="C511" s="21">
        <f ca="1">#REF!*1.6</f>
        <v>328.416</v>
      </c>
      <c r="D511" s="7" t="s">
        <v>11</v>
      </c>
    </row>
    <row r="512" spans="1:4" x14ac:dyDescent="0.2">
      <c r="A512" s="3" t="s">
        <v>881</v>
      </c>
      <c r="B512" s="4" t="s">
        <v>882</v>
      </c>
      <c r="C512" s="21">
        <f ca="1">#REF!*1.5</f>
        <v>1050</v>
      </c>
      <c r="D512" s="7" t="s">
        <v>29</v>
      </c>
    </row>
    <row r="513" spans="1:4" x14ac:dyDescent="0.2">
      <c r="A513" s="3" t="s">
        <v>881</v>
      </c>
      <c r="B513" s="4" t="s">
        <v>883</v>
      </c>
      <c r="C513" s="21">
        <f ca="1">#REF!*1.6</f>
        <v>480</v>
      </c>
      <c r="D513" s="7" t="s">
        <v>11</v>
      </c>
    </row>
    <row r="514" spans="1:4" x14ac:dyDescent="0.2">
      <c r="A514" s="1" t="s">
        <v>884</v>
      </c>
      <c r="B514" s="2" t="s">
        <v>885</v>
      </c>
      <c r="C514" s="21">
        <v>50</v>
      </c>
      <c r="D514" s="10" t="s">
        <v>5</v>
      </c>
    </row>
    <row r="515" spans="1:4" x14ac:dyDescent="0.2">
      <c r="A515" s="3" t="s">
        <v>886</v>
      </c>
      <c r="B515" s="4" t="s">
        <v>887</v>
      </c>
      <c r="C515" s="21">
        <v>18.36</v>
      </c>
      <c r="D515" s="7" t="s">
        <v>5</v>
      </c>
    </row>
    <row r="516" spans="1:4" x14ac:dyDescent="0.2">
      <c r="A516" s="6">
        <v>970288045</v>
      </c>
      <c r="B516" s="7" t="s">
        <v>888</v>
      </c>
      <c r="C516" s="32">
        <v>12</v>
      </c>
      <c r="D516" s="7" t="s">
        <v>5</v>
      </c>
    </row>
    <row r="517" spans="1:4" x14ac:dyDescent="0.2">
      <c r="A517" s="6" t="s">
        <v>889</v>
      </c>
      <c r="B517" s="7" t="s">
        <v>890</v>
      </c>
      <c r="C517" s="21">
        <v>147.88799999999998</v>
      </c>
      <c r="D517" s="7" t="s">
        <v>5</v>
      </c>
    </row>
    <row r="518" spans="1:4" x14ac:dyDescent="0.2">
      <c r="A518" s="1" t="s">
        <v>891</v>
      </c>
      <c r="B518" s="2" t="s">
        <v>892</v>
      </c>
      <c r="C518" s="21">
        <f ca="1">#REF!*1.6</f>
        <v>202.46400000000003</v>
      </c>
      <c r="D518" s="10" t="s">
        <v>5</v>
      </c>
    </row>
    <row r="519" spans="1:4" x14ac:dyDescent="0.2">
      <c r="A519" s="1" t="s">
        <v>893</v>
      </c>
      <c r="B519" s="2" t="s">
        <v>894</v>
      </c>
      <c r="C519" s="21">
        <f ca="1">#REF!*2</f>
        <v>152.94</v>
      </c>
      <c r="D519" s="10" t="s">
        <v>600</v>
      </c>
    </row>
    <row r="520" spans="1:4" x14ac:dyDescent="0.2">
      <c r="A520" s="1" t="s">
        <v>895</v>
      </c>
      <c r="B520" s="2" t="s">
        <v>896</v>
      </c>
      <c r="C520" s="21">
        <v>60</v>
      </c>
      <c r="D520" s="10" t="s">
        <v>5</v>
      </c>
    </row>
    <row r="521" spans="1:4" x14ac:dyDescent="0.2">
      <c r="A521" s="3" t="s">
        <v>897</v>
      </c>
      <c r="B521" s="4" t="s">
        <v>898</v>
      </c>
      <c r="C521" s="21">
        <v>36</v>
      </c>
      <c r="D521" s="7" t="s">
        <v>5</v>
      </c>
    </row>
    <row r="522" spans="1:4" x14ac:dyDescent="0.2">
      <c r="A522" s="3" t="s">
        <v>899</v>
      </c>
      <c r="B522" s="4" t="s">
        <v>900</v>
      </c>
      <c r="C522" s="21">
        <v>226.773</v>
      </c>
      <c r="D522" s="7" t="s">
        <v>5</v>
      </c>
    </row>
    <row r="523" spans="1:4" x14ac:dyDescent="0.2">
      <c r="A523" s="24" t="s">
        <v>901</v>
      </c>
      <c r="B523" s="10" t="s">
        <v>902</v>
      </c>
      <c r="C523" s="32">
        <f t="shared" ref="C523" ca="1" si="8">#REF!*1.6</f>
        <v>640</v>
      </c>
      <c r="D523" s="10" t="s">
        <v>29</v>
      </c>
    </row>
    <row r="524" spans="1:4" x14ac:dyDescent="0.2">
      <c r="A524" s="24" t="s">
        <v>901</v>
      </c>
      <c r="B524" s="10" t="s">
        <v>903</v>
      </c>
      <c r="C524" s="32">
        <f t="shared" ref="C524" ca="1" si="9">#REF!*1.6</f>
        <v>453.63200000000001</v>
      </c>
      <c r="D524" s="10" t="s">
        <v>904</v>
      </c>
    </row>
    <row r="525" spans="1:4" ht="28.5" x14ac:dyDescent="0.2">
      <c r="A525" s="24" t="s">
        <v>905</v>
      </c>
      <c r="B525" s="10" t="s">
        <v>906</v>
      </c>
      <c r="C525" s="32">
        <f t="shared" ref="C525" ca="1" si="10">#REF!*1.6</f>
        <v>252.65600000000001</v>
      </c>
      <c r="D525" s="10" t="s">
        <v>29</v>
      </c>
    </row>
    <row r="526" spans="1:4" x14ac:dyDescent="0.2">
      <c r="A526" s="24" t="s">
        <v>907</v>
      </c>
      <c r="B526" s="10" t="s">
        <v>908</v>
      </c>
      <c r="C526" s="32">
        <f t="shared" ref="C526" ca="1" si="11">#REF!*1.6</f>
        <v>148.80000000000001</v>
      </c>
      <c r="D526" s="10" t="s">
        <v>29</v>
      </c>
    </row>
    <row r="527" spans="1:4" x14ac:dyDescent="0.2">
      <c r="A527" s="1" t="s">
        <v>909</v>
      </c>
      <c r="B527" s="2" t="s">
        <v>910</v>
      </c>
      <c r="C527" s="21">
        <f t="shared" ref="C527" ca="1" si="12">#REF!*1.6</f>
        <v>168.99200000000002</v>
      </c>
      <c r="D527" s="10" t="s">
        <v>5</v>
      </c>
    </row>
    <row r="528" spans="1:4" x14ac:dyDescent="0.2">
      <c r="A528" s="1" t="s">
        <v>911</v>
      </c>
      <c r="B528" s="2" t="s">
        <v>912</v>
      </c>
      <c r="C528" s="21">
        <f t="shared" ref="C528" ca="1" si="13">#REF!*1.6</f>
        <v>629.72800000000007</v>
      </c>
      <c r="D528" s="10" t="s">
        <v>5</v>
      </c>
    </row>
    <row r="529" spans="1:4" x14ac:dyDescent="0.2">
      <c r="A529" s="1" t="s">
        <v>913</v>
      </c>
      <c r="B529" s="2" t="s">
        <v>914</v>
      </c>
      <c r="C529" s="21">
        <v>720</v>
      </c>
      <c r="D529" s="10" t="s">
        <v>5</v>
      </c>
    </row>
    <row r="530" spans="1:4" x14ac:dyDescent="0.2">
      <c r="A530" s="6" t="s">
        <v>915</v>
      </c>
      <c r="B530" s="7" t="s">
        <v>916</v>
      </c>
      <c r="C530" s="32">
        <v>5.6159999999999997</v>
      </c>
      <c r="D530" s="7" t="s">
        <v>5</v>
      </c>
    </row>
    <row r="531" spans="1:4" ht="28.5" x14ac:dyDescent="0.2">
      <c r="A531" s="6" t="s">
        <v>917</v>
      </c>
      <c r="B531" s="7" t="s">
        <v>918</v>
      </c>
      <c r="C531" s="21">
        <v>14.040000000000001</v>
      </c>
      <c r="D531" s="7" t="s">
        <v>5</v>
      </c>
    </row>
    <row r="532" spans="1:4" x14ac:dyDescent="0.2">
      <c r="A532" s="3" t="s">
        <v>919</v>
      </c>
      <c r="B532" s="4" t="s">
        <v>920</v>
      </c>
      <c r="C532" s="21">
        <v>13.103999999999999</v>
      </c>
      <c r="D532" s="7" t="s">
        <v>5</v>
      </c>
    </row>
    <row r="533" spans="1:4" x14ac:dyDescent="0.2">
      <c r="A533" s="24" t="s">
        <v>921</v>
      </c>
      <c r="B533" s="10" t="s">
        <v>922</v>
      </c>
      <c r="C533" s="32">
        <v>19.439999999999998</v>
      </c>
      <c r="D533" s="10" t="s">
        <v>5</v>
      </c>
    </row>
    <row r="534" spans="1:4" x14ac:dyDescent="0.2">
      <c r="A534" s="1" t="s">
        <v>921</v>
      </c>
      <c r="B534" s="2" t="s">
        <v>923</v>
      </c>
      <c r="C534" s="21">
        <f ca="1">#REF!*1.5</f>
        <v>1716.48</v>
      </c>
      <c r="D534" s="10" t="s">
        <v>924</v>
      </c>
    </row>
    <row r="535" spans="1:4" x14ac:dyDescent="0.2">
      <c r="A535" s="1" t="s">
        <v>925</v>
      </c>
      <c r="B535" s="2" t="s">
        <v>926</v>
      </c>
      <c r="C535" s="21">
        <v>678.24</v>
      </c>
      <c r="D535" s="10" t="s">
        <v>5</v>
      </c>
    </row>
    <row r="536" spans="1:4" x14ac:dyDescent="0.2">
      <c r="A536" s="1" t="s">
        <v>927</v>
      </c>
      <c r="B536" s="2" t="s">
        <v>928</v>
      </c>
      <c r="C536" s="21">
        <v>696</v>
      </c>
      <c r="D536" s="10" t="s">
        <v>5</v>
      </c>
    </row>
    <row r="537" spans="1:4" x14ac:dyDescent="0.2">
      <c r="A537" s="1" t="s">
        <v>929</v>
      </c>
      <c r="B537" s="2" t="s">
        <v>930</v>
      </c>
      <c r="C537" s="21">
        <v>428.54399999999998</v>
      </c>
      <c r="D537" s="10"/>
    </row>
    <row r="538" spans="1:4" x14ac:dyDescent="0.2">
      <c r="A538" s="1" t="s">
        <v>929</v>
      </c>
      <c r="B538" s="2" t="s">
        <v>931</v>
      </c>
      <c r="C538" s="21">
        <v>1337.856</v>
      </c>
      <c r="D538" s="10" t="s">
        <v>5</v>
      </c>
    </row>
    <row r="539" spans="1:4" x14ac:dyDescent="0.2">
      <c r="A539" s="1" t="s">
        <v>932</v>
      </c>
      <c r="B539" s="2" t="s">
        <v>933</v>
      </c>
      <c r="C539" s="21">
        <v>1000.6848000000001</v>
      </c>
      <c r="D539" s="10" t="s">
        <v>5</v>
      </c>
    </row>
    <row r="540" spans="1:4" x14ac:dyDescent="0.2">
      <c r="A540" s="1" t="s">
        <v>934</v>
      </c>
      <c r="B540" s="2" t="s">
        <v>935</v>
      </c>
      <c r="C540" s="21">
        <v>1068.9408000000001</v>
      </c>
      <c r="D540" s="10" t="s">
        <v>5</v>
      </c>
    </row>
    <row r="541" spans="1:4" x14ac:dyDescent="0.2">
      <c r="A541" s="1" t="s">
        <v>936</v>
      </c>
      <c r="B541" s="2" t="s">
        <v>937</v>
      </c>
      <c r="C541" s="21">
        <v>1057.5359999999998</v>
      </c>
      <c r="D541" s="10" t="s">
        <v>5</v>
      </c>
    </row>
    <row r="542" spans="1:4" x14ac:dyDescent="0.2">
      <c r="A542" s="1" t="s">
        <v>938</v>
      </c>
      <c r="B542" s="2" t="s">
        <v>939</v>
      </c>
      <c r="C542" s="21">
        <v>819.072</v>
      </c>
      <c r="D542" s="10" t="s">
        <v>5</v>
      </c>
    </row>
    <row r="543" spans="1:4" x14ac:dyDescent="0.2">
      <c r="A543" s="1" t="s">
        <v>940</v>
      </c>
      <c r="B543" s="2" t="s">
        <v>941</v>
      </c>
      <c r="C543" s="21">
        <v>1500</v>
      </c>
      <c r="D543" s="10" t="s">
        <v>5</v>
      </c>
    </row>
    <row r="544" spans="1:4" x14ac:dyDescent="0.2">
      <c r="A544" s="1" t="s">
        <v>942</v>
      </c>
      <c r="B544" s="2" t="s">
        <v>943</v>
      </c>
      <c r="C544" s="21">
        <v>641.52</v>
      </c>
      <c r="D544" s="10" t="s">
        <v>5</v>
      </c>
    </row>
    <row r="545" spans="1:4" x14ac:dyDescent="0.2">
      <c r="A545" s="1" t="s">
        <v>944</v>
      </c>
      <c r="B545" s="2" t="s">
        <v>945</v>
      </c>
      <c r="C545" s="21">
        <v>796.64639999999997</v>
      </c>
      <c r="D545" s="10" t="s">
        <v>5</v>
      </c>
    </row>
    <row r="546" spans="1:4" x14ac:dyDescent="0.2">
      <c r="A546" s="1" t="s">
        <v>946</v>
      </c>
      <c r="B546" s="2" t="s">
        <v>947</v>
      </c>
      <c r="C546" s="21">
        <f ca="1">#REF!*1.5</f>
        <v>1365</v>
      </c>
      <c r="D546" s="10" t="s">
        <v>5</v>
      </c>
    </row>
    <row r="547" spans="1:4" x14ac:dyDescent="0.2">
      <c r="A547" s="1" t="s">
        <v>948</v>
      </c>
      <c r="B547" s="2" t="s">
        <v>949</v>
      </c>
      <c r="C547" s="21">
        <v>1127.424</v>
      </c>
      <c r="D547" s="10" t="s">
        <v>5</v>
      </c>
    </row>
    <row r="548" spans="1:4" x14ac:dyDescent="0.2">
      <c r="A548" s="1" t="s">
        <v>950</v>
      </c>
      <c r="B548" s="2" t="s">
        <v>951</v>
      </c>
      <c r="C548" s="21">
        <v>762.00959999999986</v>
      </c>
      <c r="D548" s="10" t="s">
        <v>952</v>
      </c>
    </row>
    <row r="549" spans="1:4" x14ac:dyDescent="0.2">
      <c r="A549" s="1" t="s">
        <v>950</v>
      </c>
      <c r="B549" s="2" t="s">
        <v>953</v>
      </c>
      <c r="C549" s="21">
        <f ca="1">#REF!*1.5</f>
        <v>1620</v>
      </c>
      <c r="D549" s="10" t="s">
        <v>5</v>
      </c>
    </row>
    <row r="550" spans="1:4" x14ac:dyDescent="0.2">
      <c r="A550" s="1" t="s">
        <v>954</v>
      </c>
      <c r="B550" s="2" t="s">
        <v>955</v>
      </c>
      <c r="C550" s="21">
        <v>3600</v>
      </c>
      <c r="D550" s="10" t="s">
        <v>5</v>
      </c>
    </row>
    <row r="551" spans="1:4" x14ac:dyDescent="0.2">
      <c r="A551" s="1" t="s">
        <v>956</v>
      </c>
      <c r="B551" s="2" t="s">
        <v>957</v>
      </c>
      <c r="C551" s="21">
        <v>1000</v>
      </c>
      <c r="D551" s="10" t="s">
        <v>5</v>
      </c>
    </row>
    <row r="552" spans="1:4" x14ac:dyDescent="0.2">
      <c r="A552" s="1" t="s">
        <v>958</v>
      </c>
      <c r="B552" s="2" t="s">
        <v>959</v>
      </c>
      <c r="C552" s="21">
        <v>1000</v>
      </c>
      <c r="D552" s="10" t="s">
        <v>5</v>
      </c>
    </row>
    <row r="553" spans="1:4" x14ac:dyDescent="0.2">
      <c r="A553" s="1" t="s">
        <v>960</v>
      </c>
      <c r="B553" s="2" t="s">
        <v>961</v>
      </c>
      <c r="C553" s="21">
        <v>1253.3760000000002</v>
      </c>
      <c r="D553" s="10" t="s">
        <v>5</v>
      </c>
    </row>
    <row r="554" spans="1:4" x14ac:dyDescent="0.2">
      <c r="A554" s="1" t="s">
        <v>960</v>
      </c>
      <c r="B554" s="2" t="s">
        <v>962</v>
      </c>
      <c r="C554" s="21">
        <v>308.11199999999997</v>
      </c>
      <c r="D554" s="10" t="s">
        <v>90</v>
      </c>
    </row>
    <row r="555" spans="1:4" x14ac:dyDescent="0.2">
      <c r="A555" s="1" t="s">
        <v>963</v>
      </c>
      <c r="B555" s="2" t="s">
        <v>964</v>
      </c>
      <c r="C555" s="21">
        <v>907.00800000000004</v>
      </c>
      <c r="D555" s="10" t="s">
        <v>5</v>
      </c>
    </row>
    <row r="556" spans="1:4" x14ac:dyDescent="0.2">
      <c r="A556" s="1" t="s">
        <v>965</v>
      </c>
      <c r="B556" s="2" t="s">
        <v>966</v>
      </c>
      <c r="C556" s="21">
        <v>878.5920000000001</v>
      </c>
      <c r="D556" s="10" t="s">
        <v>5</v>
      </c>
    </row>
    <row r="557" spans="1:4" x14ac:dyDescent="0.2">
      <c r="A557" s="1" t="s">
        <v>967</v>
      </c>
      <c r="B557" s="2" t="s">
        <v>968</v>
      </c>
      <c r="C557" s="21">
        <v>578.64239999999995</v>
      </c>
      <c r="D557" s="10" t="s">
        <v>5</v>
      </c>
    </row>
    <row r="558" spans="1:4" x14ac:dyDescent="0.2">
      <c r="A558" s="1" t="s">
        <v>969</v>
      </c>
      <c r="B558" s="2" t="s">
        <v>970</v>
      </c>
      <c r="C558" s="21">
        <v>511.27199999999999</v>
      </c>
      <c r="D558" s="10" t="s">
        <v>5</v>
      </c>
    </row>
    <row r="559" spans="1:4" x14ac:dyDescent="0.2">
      <c r="A559" s="6" t="s">
        <v>971</v>
      </c>
      <c r="B559" s="7" t="s">
        <v>972</v>
      </c>
      <c r="C559" s="21">
        <v>421.03800000000001</v>
      </c>
      <c r="D559" s="7" t="s">
        <v>5</v>
      </c>
    </row>
    <row r="560" spans="1:4" x14ac:dyDescent="0.2">
      <c r="A560" s="6" t="s">
        <v>973</v>
      </c>
      <c r="B560" s="7" t="s">
        <v>974</v>
      </c>
      <c r="C560" s="21">
        <v>352.72800000000001</v>
      </c>
      <c r="D560" s="7" t="s">
        <v>5</v>
      </c>
    </row>
    <row r="561" spans="1:4" x14ac:dyDescent="0.2">
      <c r="A561" s="6" t="s">
        <v>975</v>
      </c>
      <c r="B561" s="7" t="s">
        <v>976</v>
      </c>
      <c r="C561" s="21">
        <v>388.8</v>
      </c>
      <c r="D561" s="7" t="s">
        <v>90</v>
      </c>
    </row>
    <row r="562" spans="1:4" x14ac:dyDescent="0.2">
      <c r="A562" s="1" t="s">
        <v>977</v>
      </c>
      <c r="B562" s="2" t="s">
        <v>978</v>
      </c>
      <c r="C562" s="21">
        <v>550.79999999999995</v>
      </c>
      <c r="D562" s="10" t="s">
        <v>5</v>
      </c>
    </row>
    <row r="563" spans="1:4" x14ac:dyDescent="0.2">
      <c r="A563" s="6" t="s">
        <v>979</v>
      </c>
      <c r="B563" s="7" t="s">
        <v>980</v>
      </c>
      <c r="C563" s="21">
        <v>391.68</v>
      </c>
      <c r="D563" s="7" t="s">
        <v>5</v>
      </c>
    </row>
    <row r="564" spans="1:4" x14ac:dyDescent="0.2">
      <c r="A564" s="1" t="s">
        <v>981</v>
      </c>
      <c r="B564" s="2" t="s">
        <v>982</v>
      </c>
      <c r="C564" s="21">
        <v>391.68</v>
      </c>
      <c r="D564" s="10" t="s">
        <v>5</v>
      </c>
    </row>
    <row r="565" spans="1:4" x14ac:dyDescent="0.2">
      <c r="A565" s="6" t="s">
        <v>983</v>
      </c>
      <c r="B565" s="7" t="s">
        <v>984</v>
      </c>
      <c r="C565" s="21">
        <v>736.99199999999996</v>
      </c>
      <c r="D565" s="7" t="s">
        <v>5</v>
      </c>
    </row>
    <row r="566" spans="1:4" x14ac:dyDescent="0.2">
      <c r="A566" s="3" t="s">
        <v>983</v>
      </c>
      <c r="B566" s="4" t="s">
        <v>985</v>
      </c>
      <c r="C566" s="21">
        <v>379.97485714285716</v>
      </c>
      <c r="D566" s="7" t="s">
        <v>337</v>
      </c>
    </row>
    <row r="567" spans="1:4" x14ac:dyDescent="0.2">
      <c r="A567" s="1" t="s">
        <v>983</v>
      </c>
      <c r="B567" s="2" t="s">
        <v>986</v>
      </c>
      <c r="C567" s="21">
        <v>465.88500000000005</v>
      </c>
      <c r="D567" s="10" t="s">
        <v>90</v>
      </c>
    </row>
    <row r="568" spans="1:4" x14ac:dyDescent="0.2">
      <c r="A568" s="1" t="s">
        <v>987</v>
      </c>
      <c r="B568" s="2" t="s">
        <v>988</v>
      </c>
      <c r="C568" s="21">
        <v>1500</v>
      </c>
      <c r="D568" s="10" t="s">
        <v>5</v>
      </c>
    </row>
    <row r="569" spans="1:4" x14ac:dyDescent="0.2">
      <c r="A569" s="1" t="s">
        <v>989</v>
      </c>
      <c r="B569" s="2" t="s">
        <v>990</v>
      </c>
      <c r="C569" s="21">
        <v>1500</v>
      </c>
      <c r="D569" s="10" t="s">
        <v>5</v>
      </c>
    </row>
    <row r="570" spans="1:4" x14ac:dyDescent="0.2">
      <c r="A570" s="1" t="s">
        <v>991</v>
      </c>
      <c r="B570" s="2" t="s">
        <v>992</v>
      </c>
      <c r="C570" s="21">
        <v>1500</v>
      </c>
      <c r="D570" s="10" t="s">
        <v>5</v>
      </c>
    </row>
    <row r="571" spans="1:4" x14ac:dyDescent="0.2">
      <c r="A571" s="1" t="s">
        <v>993</v>
      </c>
      <c r="B571" s="2" t="s">
        <v>994</v>
      </c>
      <c r="C571" s="21">
        <v>1500</v>
      </c>
      <c r="D571" s="10" t="s">
        <v>5</v>
      </c>
    </row>
    <row r="572" spans="1:4" x14ac:dyDescent="0.2">
      <c r="A572" s="1" t="s">
        <v>995</v>
      </c>
      <c r="B572" s="2" t="s">
        <v>996</v>
      </c>
      <c r="C572" s="21">
        <v>1500</v>
      </c>
      <c r="D572" s="10" t="s">
        <v>5</v>
      </c>
    </row>
    <row r="573" spans="1:4" x14ac:dyDescent="0.2">
      <c r="A573" s="1" t="s">
        <v>997</v>
      </c>
      <c r="B573" s="2" t="s">
        <v>998</v>
      </c>
      <c r="C573" s="21">
        <v>1500</v>
      </c>
      <c r="D573" s="10" t="s">
        <v>5</v>
      </c>
    </row>
    <row r="574" spans="1:4" x14ac:dyDescent="0.2">
      <c r="A574" s="1" t="s">
        <v>999</v>
      </c>
      <c r="B574" s="2" t="s">
        <v>1000</v>
      </c>
      <c r="C574" s="21">
        <f ca="1">#REF!*1.8</f>
        <v>680.65200000000004</v>
      </c>
      <c r="D574" s="10" t="s">
        <v>90</v>
      </c>
    </row>
    <row r="575" spans="1:4" x14ac:dyDescent="0.2">
      <c r="A575" s="1" t="s">
        <v>1001</v>
      </c>
      <c r="B575" s="2" t="s">
        <v>1002</v>
      </c>
      <c r="C575" s="21">
        <f ca="1">#REF!*1.6</f>
        <v>2184.4320000000002</v>
      </c>
      <c r="D575" s="10" t="s">
        <v>600</v>
      </c>
    </row>
    <row r="576" spans="1:4" x14ac:dyDescent="0.2">
      <c r="A576" s="1" t="s">
        <v>1003</v>
      </c>
      <c r="B576" s="2" t="s">
        <v>1004</v>
      </c>
      <c r="C576" s="21">
        <v>2400</v>
      </c>
      <c r="D576" s="10" t="s">
        <v>103</v>
      </c>
    </row>
    <row r="577" spans="1:4" x14ac:dyDescent="0.2">
      <c r="A577" s="3" t="s">
        <v>1005</v>
      </c>
      <c r="B577" s="4" t="s">
        <v>1006</v>
      </c>
      <c r="C577" s="21">
        <v>1174.3197456729072</v>
      </c>
      <c r="D577" s="7" t="s">
        <v>5</v>
      </c>
    </row>
    <row r="578" spans="1:4" x14ac:dyDescent="0.2">
      <c r="A578" s="24" t="s">
        <v>1007</v>
      </c>
      <c r="B578" s="10" t="s">
        <v>1008</v>
      </c>
      <c r="C578" s="32">
        <v>892.80000000000018</v>
      </c>
      <c r="D578" s="10" t="s">
        <v>5</v>
      </c>
    </row>
    <row r="579" spans="1:4" x14ac:dyDescent="0.2">
      <c r="A579" s="3" t="s">
        <v>1009</v>
      </c>
      <c r="B579" s="4" t="s">
        <v>1010</v>
      </c>
      <c r="C579" s="21">
        <v>1953.0719999999999</v>
      </c>
      <c r="D579" s="7" t="s">
        <v>5</v>
      </c>
    </row>
    <row r="580" spans="1:4" x14ac:dyDescent="0.2">
      <c r="A580" s="3" t="s">
        <v>1011</v>
      </c>
      <c r="B580" s="4" t="s">
        <v>1012</v>
      </c>
      <c r="C580" s="21">
        <v>7631.0000000000018</v>
      </c>
      <c r="D580" s="7" t="s">
        <v>5</v>
      </c>
    </row>
    <row r="581" spans="1:4" x14ac:dyDescent="0.2">
      <c r="A581" s="3" t="s">
        <v>1013</v>
      </c>
      <c r="B581" s="4" t="s">
        <v>1012</v>
      </c>
      <c r="C581" s="21">
        <v>1634.5800000000002</v>
      </c>
      <c r="D581" s="7" t="s">
        <v>5</v>
      </c>
    </row>
    <row r="582" spans="1:4" x14ac:dyDescent="0.2">
      <c r="A582" s="1" t="s">
        <v>1014</v>
      </c>
      <c r="B582" s="2" t="s">
        <v>1015</v>
      </c>
      <c r="C582" s="21">
        <v>1866.0095999999996</v>
      </c>
      <c r="D582" s="10" t="s">
        <v>5</v>
      </c>
    </row>
    <row r="583" spans="1:4" x14ac:dyDescent="0.2">
      <c r="A583" s="3" t="s">
        <v>1016</v>
      </c>
      <c r="B583" s="4" t="s">
        <v>1017</v>
      </c>
      <c r="C583" s="21">
        <v>2987.7300000000005</v>
      </c>
      <c r="D583" s="7" t="s">
        <v>5</v>
      </c>
    </row>
    <row r="584" spans="1:4" x14ac:dyDescent="0.2">
      <c r="A584" s="38" t="s">
        <v>1018</v>
      </c>
      <c r="B584" s="10" t="s">
        <v>1019</v>
      </c>
      <c r="C584" s="32">
        <v>9647.0399999999991</v>
      </c>
      <c r="D584" s="10" t="s">
        <v>5</v>
      </c>
    </row>
    <row r="585" spans="1:4" ht="57" x14ac:dyDescent="0.2">
      <c r="A585" s="38" t="s">
        <v>1020</v>
      </c>
      <c r="B585" s="10" t="s">
        <v>1021</v>
      </c>
      <c r="C585" s="32">
        <f ca="1">#REF!*1.6</f>
        <v>11384.080000000002</v>
      </c>
      <c r="D585" s="10" t="s">
        <v>45</v>
      </c>
    </row>
    <row r="586" spans="1:4" ht="57" x14ac:dyDescent="0.2">
      <c r="A586" s="38" t="s">
        <v>1020</v>
      </c>
      <c r="B586" s="10" t="s">
        <v>1022</v>
      </c>
      <c r="C586" s="32">
        <v>14190.800000000001</v>
      </c>
      <c r="D586" s="10" t="s">
        <v>5</v>
      </c>
    </row>
    <row r="587" spans="1:4" x14ac:dyDescent="0.2">
      <c r="A587" s="6" t="s">
        <v>1023</v>
      </c>
      <c r="B587" s="7" t="s">
        <v>1024</v>
      </c>
      <c r="C587" s="32">
        <f ca="1">#REF!*1.6</f>
        <v>1943.2160000000001</v>
      </c>
      <c r="D587" s="7" t="s">
        <v>29</v>
      </c>
    </row>
    <row r="588" spans="1:4" x14ac:dyDescent="0.2">
      <c r="A588" s="6" t="s">
        <v>1025</v>
      </c>
      <c r="B588" s="7" t="s">
        <v>1026</v>
      </c>
      <c r="C588" s="32">
        <v>604.58399999999995</v>
      </c>
      <c r="D588" s="7" t="s">
        <v>90</v>
      </c>
    </row>
    <row r="589" spans="1:4" x14ac:dyDescent="0.2">
      <c r="A589" s="24" t="s">
        <v>1027</v>
      </c>
      <c r="B589" s="10" t="s">
        <v>1028</v>
      </c>
      <c r="C589" s="32">
        <v>1027.2</v>
      </c>
      <c r="D589" s="10" t="s">
        <v>90</v>
      </c>
    </row>
    <row r="590" spans="1:4" x14ac:dyDescent="0.2">
      <c r="A590" s="6" t="s">
        <v>1029</v>
      </c>
      <c r="B590" s="7" t="s">
        <v>1030</v>
      </c>
      <c r="C590" s="32">
        <f ca="1">#REF!*1.5</f>
        <v>13215</v>
      </c>
      <c r="D590" s="7" t="s">
        <v>29</v>
      </c>
    </row>
    <row r="591" spans="1:4" x14ac:dyDescent="0.2">
      <c r="A591" s="6" t="s">
        <v>1031</v>
      </c>
      <c r="B591" s="7" t="s">
        <v>1032</v>
      </c>
      <c r="C591" s="32">
        <v>773.38800000000003</v>
      </c>
      <c r="D591" s="7" t="s">
        <v>90</v>
      </c>
    </row>
    <row r="592" spans="1:4" x14ac:dyDescent="0.2">
      <c r="A592" s="6" t="s">
        <v>1033</v>
      </c>
      <c r="B592" s="7" t="s">
        <v>1034</v>
      </c>
      <c r="C592" s="32">
        <v>1369.5119999999999</v>
      </c>
      <c r="D592" s="7" t="s">
        <v>29</v>
      </c>
    </row>
    <row r="593" spans="1:4" x14ac:dyDescent="0.2">
      <c r="A593" s="6">
        <v>115220130</v>
      </c>
      <c r="B593" s="7" t="s">
        <v>1035</v>
      </c>
      <c r="C593" s="32">
        <v>707.6160000000001</v>
      </c>
      <c r="D593" s="7"/>
    </row>
    <row r="594" spans="1:4" x14ac:dyDescent="0.2">
      <c r="A594" s="6" t="s">
        <v>1036</v>
      </c>
      <c r="B594" s="7" t="s">
        <v>1037</v>
      </c>
      <c r="C594" s="32">
        <v>1369.5119999999999</v>
      </c>
      <c r="D594" s="7" t="s">
        <v>29</v>
      </c>
    </row>
    <row r="595" spans="1:4" x14ac:dyDescent="0.2">
      <c r="A595" s="6" t="s">
        <v>1038</v>
      </c>
      <c r="B595" s="7" t="s">
        <v>1039</v>
      </c>
      <c r="C595" s="32">
        <v>500</v>
      </c>
      <c r="D595" s="7" t="s">
        <v>5</v>
      </c>
    </row>
    <row r="596" spans="1:4" x14ac:dyDescent="0.2">
      <c r="A596" s="6" t="s">
        <v>1040</v>
      </c>
      <c r="B596" s="7" t="s">
        <v>1041</v>
      </c>
      <c r="C596" s="32">
        <f ca="1">#REF!*1.6</f>
        <v>88.896000000000015</v>
      </c>
      <c r="D596" s="7" t="s">
        <v>5</v>
      </c>
    </row>
    <row r="597" spans="1:4" x14ac:dyDescent="0.2">
      <c r="A597" s="6" t="s">
        <v>1042</v>
      </c>
      <c r="B597" s="7" t="s">
        <v>1043</v>
      </c>
      <c r="C597" s="32">
        <v>140.38200000000001</v>
      </c>
      <c r="D597" s="7" t="s">
        <v>5</v>
      </c>
    </row>
    <row r="598" spans="1:4" x14ac:dyDescent="0.2">
      <c r="A598" s="3" t="s">
        <v>1044</v>
      </c>
      <c r="B598" s="4" t="s">
        <v>1045</v>
      </c>
      <c r="C598" s="21">
        <v>512</v>
      </c>
      <c r="D598" s="7" t="s">
        <v>29</v>
      </c>
    </row>
    <row r="599" spans="1:4" x14ac:dyDescent="0.2">
      <c r="A599" s="6" t="s">
        <v>1046</v>
      </c>
      <c r="B599" s="7" t="s">
        <v>1047</v>
      </c>
      <c r="C599" s="21">
        <v>4600</v>
      </c>
      <c r="D599" s="7" t="s">
        <v>5</v>
      </c>
    </row>
    <row r="600" spans="1:4" x14ac:dyDescent="0.2">
      <c r="A600" s="3" t="s">
        <v>1046</v>
      </c>
      <c r="B600" s="4" t="s">
        <v>1048</v>
      </c>
      <c r="C600" s="21">
        <f ca="1">#REF!*1.6</f>
        <v>1044.2239999999999</v>
      </c>
      <c r="D600" s="7" t="s">
        <v>615</v>
      </c>
    </row>
    <row r="601" spans="1:4" x14ac:dyDescent="0.2">
      <c r="A601" s="1" t="s">
        <v>1049</v>
      </c>
      <c r="B601" s="2" t="s">
        <v>1050</v>
      </c>
      <c r="C601" s="21">
        <f ca="1">#REF!*1.6</f>
        <v>663.44</v>
      </c>
      <c r="D601" s="10" t="s">
        <v>1051</v>
      </c>
    </row>
    <row r="602" spans="1:4" x14ac:dyDescent="0.2">
      <c r="A602" s="1" t="s">
        <v>1049</v>
      </c>
      <c r="B602" s="2" t="s">
        <v>1052</v>
      </c>
      <c r="C602" s="21">
        <f ca="1">#REF!*1.6</f>
        <v>379.28000000000003</v>
      </c>
      <c r="D602" s="10" t="s">
        <v>600</v>
      </c>
    </row>
    <row r="603" spans="1:4" x14ac:dyDescent="0.2">
      <c r="A603" s="1" t="s">
        <v>1053</v>
      </c>
      <c r="B603" s="2" t="s">
        <v>1054</v>
      </c>
      <c r="C603" s="21">
        <v>699.14880000000016</v>
      </c>
      <c r="D603" s="10" t="s">
        <v>5</v>
      </c>
    </row>
    <row r="604" spans="1:4" x14ac:dyDescent="0.2">
      <c r="A604" s="1" t="s">
        <v>1049</v>
      </c>
      <c r="B604" s="2" t="s">
        <v>1055</v>
      </c>
      <c r="C604" s="21">
        <v>608.00000000000011</v>
      </c>
      <c r="D604" s="10" t="s">
        <v>1056</v>
      </c>
    </row>
    <row r="605" spans="1:4" x14ac:dyDescent="0.2">
      <c r="A605" s="1" t="s">
        <v>1057</v>
      </c>
      <c r="B605" s="2" t="s">
        <v>1058</v>
      </c>
      <c r="C605" s="21">
        <f ca="1">#REF!*1.6</f>
        <v>400.464</v>
      </c>
      <c r="D605" s="10" t="s">
        <v>45</v>
      </c>
    </row>
    <row r="606" spans="1:4" x14ac:dyDescent="0.2">
      <c r="A606" s="1" t="s">
        <v>1057</v>
      </c>
      <c r="B606" s="2" t="s">
        <v>1059</v>
      </c>
      <c r="C606" s="21">
        <v>627.19999999999993</v>
      </c>
      <c r="D606" s="10" t="s">
        <v>1056</v>
      </c>
    </row>
    <row r="607" spans="1:4" x14ac:dyDescent="0.2">
      <c r="A607" s="1" t="s">
        <v>1057</v>
      </c>
      <c r="B607" s="2" t="s">
        <v>1060</v>
      </c>
      <c r="C607" s="21">
        <v>248.28</v>
      </c>
      <c r="D607" s="10" t="s">
        <v>600</v>
      </c>
    </row>
    <row r="608" spans="1:4" x14ac:dyDescent="0.2">
      <c r="A608" s="1" t="s">
        <v>1057</v>
      </c>
      <c r="B608" s="2" t="s">
        <v>1061</v>
      </c>
      <c r="C608" s="21">
        <v>242.88</v>
      </c>
      <c r="D608" s="10" t="s">
        <v>475</v>
      </c>
    </row>
    <row r="609" spans="1:4" x14ac:dyDescent="0.2">
      <c r="A609" s="1" t="s">
        <v>1062</v>
      </c>
      <c r="B609" s="2" t="s">
        <v>1063</v>
      </c>
      <c r="C609" s="21">
        <v>441.91999999999996</v>
      </c>
      <c r="D609" s="10"/>
    </row>
    <row r="610" spans="1:4" x14ac:dyDescent="0.2">
      <c r="A610" s="1" t="s">
        <v>1057</v>
      </c>
      <c r="B610" s="2" t="s">
        <v>1064</v>
      </c>
      <c r="C610" s="21">
        <v>250.36799999999999</v>
      </c>
      <c r="D610" s="10" t="s">
        <v>90</v>
      </c>
    </row>
    <row r="611" spans="1:4" x14ac:dyDescent="0.2">
      <c r="A611" s="1" t="s">
        <v>1057</v>
      </c>
      <c r="B611" s="2" t="s">
        <v>1064</v>
      </c>
      <c r="C611" s="21">
        <f ca="1">#REF!*1.6</f>
        <v>784.65600000000006</v>
      </c>
      <c r="D611" s="10"/>
    </row>
    <row r="612" spans="1:4" x14ac:dyDescent="0.2">
      <c r="A612" s="1" t="s">
        <v>1065</v>
      </c>
      <c r="B612" s="2" t="s">
        <v>1066</v>
      </c>
      <c r="C612" s="21">
        <v>789.95200000000011</v>
      </c>
      <c r="D612" s="10" t="s">
        <v>1056</v>
      </c>
    </row>
    <row r="613" spans="1:4" x14ac:dyDescent="0.2">
      <c r="A613" s="1" t="s">
        <v>1065</v>
      </c>
      <c r="B613" s="2" t="s">
        <v>1067</v>
      </c>
      <c r="C613" s="21">
        <f ca="1">#REF!*1.6</f>
        <v>748.80000000000007</v>
      </c>
      <c r="D613" s="10" t="s">
        <v>1068</v>
      </c>
    </row>
    <row r="614" spans="1:4" x14ac:dyDescent="0.2">
      <c r="A614" s="1" t="s">
        <v>1069</v>
      </c>
      <c r="B614" s="2" t="s">
        <v>1070</v>
      </c>
      <c r="C614" s="21">
        <v>1000</v>
      </c>
      <c r="D614" s="10" t="s">
        <v>5</v>
      </c>
    </row>
    <row r="615" spans="1:4" ht="28.5" x14ac:dyDescent="0.2">
      <c r="A615" s="1" t="s">
        <v>1071</v>
      </c>
      <c r="B615" s="2" t="s">
        <v>1072</v>
      </c>
      <c r="C615" s="21">
        <v>132.98399999999998</v>
      </c>
      <c r="D615" s="10" t="s">
        <v>291</v>
      </c>
    </row>
    <row r="616" spans="1:4" x14ac:dyDescent="0.2">
      <c r="A616" s="24" t="s">
        <v>1073</v>
      </c>
      <c r="B616" s="10" t="s">
        <v>1074</v>
      </c>
      <c r="C616" s="32">
        <v>341.17199999999997</v>
      </c>
      <c r="D616" s="10" t="s">
        <v>5</v>
      </c>
    </row>
    <row r="617" spans="1:4" x14ac:dyDescent="0.2">
      <c r="A617" s="24" t="s">
        <v>1075</v>
      </c>
      <c r="B617" s="10" t="s">
        <v>1076</v>
      </c>
      <c r="C617" s="32">
        <v>1843.7759999999998</v>
      </c>
      <c r="D617" s="10" t="s">
        <v>1077</v>
      </c>
    </row>
    <row r="618" spans="1:4" x14ac:dyDescent="0.2">
      <c r="A618" s="24" t="s">
        <v>1078</v>
      </c>
      <c r="B618" s="10" t="s">
        <v>1079</v>
      </c>
      <c r="C618" s="32">
        <v>337.28399999999999</v>
      </c>
      <c r="D618" s="10" t="s">
        <v>5</v>
      </c>
    </row>
    <row r="619" spans="1:4" ht="28.5" x14ac:dyDescent="0.2">
      <c r="A619" s="6" t="s">
        <v>1080</v>
      </c>
      <c r="B619" s="7" t="s">
        <v>1081</v>
      </c>
      <c r="C619" s="32">
        <f ca="1">#REF!*1.6</f>
        <v>4389.3919999999998</v>
      </c>
      <c r="D619" s="7" t="s">
        <v>1082</v>
      </c>
    </row>
    <row r="620" spans="1:4" x14ac:dyDescent="0.2">
      <c r="A620" s="6" t="s">
        <v>1083</v>
      </c>
      <c r="B620" s="7" t="s">
        <v>1084</v>
      </c>
      <c r="C620" s="32">
        <v>1921.6439999999998</v>
      </c>
      <c r="D620" s="7" t="s">
        <v>1082</v>
      </c>
    </row>
    <row r="621" spans="1:4" x14ac:dyDescent="0.2">
      <c r="A621" s="24">
        <v>77152610</v>
      </c>
      <c r="B621" s="10" t="s">
        <v>1085</v>
      </c>
      <c r="C621" s="32">
        <v>1358.2080000000001</v>
      </c>
      <c r="D621" s="10" t="s">
        <v>1077</v>
      </c>
    </row>
    <row r="622" spans="1:4" ht="28.5" x14ac:dyDescent="0.2">
      <c r="A622" s="24" t="s">
        <v>1086</v>
      </c>
      <c r="B622" s="10" t="s">
        <v>1087</v>
      </c>
      <c r="C622" s="32">
        <v>2345.7599999999998</v>
      </c>
      <c r="D622" s="10" t="s">
        <v>1077</v>
      </c>
    </row>
    <row r="623" spans="1:4" x14ac:dyDescent="0.2">
      <c r="A623" s="24" t="s">
        <v>1088</v>
      </c>
      <c r="B623" s="10" t="s">
        <v>1089</v>
      </c>
      <c r="C623" s="32">
        <v>1129.248</v>
      </c>
      <c r="D623" s="10" t="s">
        <v>1077</v>
      </c>
    </row>
    <row r="624" spans="1:4" x14ac:dyDescent="0.2">
      <c r="A624" s="6" t="s">
        <v>1090</v>
      </c>
      <c r="B624" s="7" t="s">
        <v>1091</v>
      </c>
      <c r="C624" s="32">
        <v>222.31799999999998</v>
      </c>
      <c r="D624" s="7" t="s">
        <v>5</v>
      </c>
    </row>
    <row r="625" spans="1:4" x14ac:dyDescent="0.2">
      <c r="A625" s="6" t="s">
        <v>1092</v>
      </c>
      <c r="B625" s="7" t="s">
        <v>1093</v>
      </c>
      <c r="C625" s="32">
        <v>222.31799999999998</v>
      </c>
      <c r="D625" s="7" t="s">
        <v>5</v>
      </c>
    </row>
    <row r="626" spans="1:4" x14ac:dyDescent="0.2">
      <c r="A626" s="24">
        <v>77152620</v>
      </c>
      <c r="B626" s="10" t="s">
        <v>1094</v>
      </c>
      <c r="C626" s="32">
        <v>1697.76</v>
      </c>
      <c r="D626" s="10" t="s">
        <v>1077</v>
      </c>
    </row>
    <row r="627" spans="1:4" ht="28.5" x14ac:dyDescent="0.2">
      <c r="A627" s="24">
        <v>77537620</v>
      </c>
      <c r="B627" s="10" t="s">
        <v>1095</v>
      </c>
      <c r="C627" s="32">
        <v>2569.3199999999997</v>
      </c>
      <c r="D627" s="10" t="s">
        <v>1077</v>
      </c>
    </row>
    <row r="628" spans="1:4" ht="28.5" x14ac:dyDescent="0.2">
      <c r="A628" s="6" t="s">
        <v>1096</v>
      </c>
      <c r="B628" s="7" t="s">
        <v>1097</v>
      </c>
      <c r="C628" s="32">
        <v>251.80799999999999</v>
      </c>
      <c r="D628" s="7" t="s">
        <v>5</v>
      </c>
    </row>
    <row r="629" spans="1:4" x14ac:dyDescent="0.2">
      <c r="A629" s="6" t="s">
        <v>1098</v>
      </c>
      <c r="B629" s="7" t="s">
        <v>1099</v>
      </c>
      <c r="C629" s="32">
        <v>258.4128</v>
      </c>
      <c r="D629" s="7" t="s">
        <v>5</v>
      </c>
    </row>
    <row r="630" spans="1:4" ht="28.5" x14ac:dyDescent="0.2">
      <c r="A630" s="6" t="s">
        <v>1100</v>
      </c>
      <c r="B630" s="7" t="s">
        <v>1101</v>
      </c>
      <c r="C630" s="32">
        <v>252.63360000000006</v>
      </c>
      <c r="D630" s="7" t="s">
        <v>5</v>
      </c>
    </row>
    <row r="631" spans="1:4" x14ac:dyDescent="0.2">
      <c r="A631" s="6" t="s">
        <v>1102</v>
      </c>
      <c r="B631" s="7" t="s">
        <v>1103</v>
      </c>
      <c r="C631" s="32">
        <v>258.4128</v>
      </c>
      <c r="D631" s="7" t="s">
        <v>5</v>
      </c>
    </row>
    <row r="632" spans="1:4" x14ac:dyDescent="0.2">
      <c r="A632" s="6" t="s">
        <v>1104</v>
      </c>
      <c r="B632" s="7" t="s">
        <v>1105</v>
      </c>
      <c r="C632" s="32">
        <v>493.51679999999999</v>
      </c>
      <c r="D632" s="7"/>
    </row>
    <row r="633" spans="1:4" x14ac:dyDescent="0.2">
      <c r="A633" s="24" t="s">
        <v>1106</v>
      </c>
      <c r="B633" s="10" t="s">
        <v>1107</v>
      </c>
      <c r="C633" s="32">
        <v>277.34399999999999</v>
      </c>
      <c r="D633" s="10" t="s">
        <v>5</v>
      </c>
    </row>
    <row r="634" spans="1:4" x14ac:dyDescent="0.2">
      <c r="A634" s="24" t="s">
        <v>1108</v>
      </c>
      <c r="B634" s="10" t="s">
        <v>1109</v>
      </c>
      <c r="C634" s="32">
        <v>306.71999999999997</v>
      </c>
      <c r="D634" s="10" t="s">
        <v>5</v>
      </c>
    </row>
    <row r="635" spans="1:4" x14ac:dyDescent="0.2">
      <c r="A635" s="24" t="s">
        <v>1110</v>
      </c>
      <c r="B635" s="10" t="s">
        <v>1111</v>
      </c>
      <c r="C635" s="32">
        <v>1572.3648000000003</v>
      </c>
      <c r="D635" s="10" t="s">
        <v>1077</v>
      </c>
    </row>
    <row r="636" spans="1:4" x14ac:dyDescent="0.2">
      <c r="A636" s="24" t="s">
        <v>1112</v>
      </c>
      <c r="B636" s="10" t="s">
        <v>1113</v>
      </c>
      <c r="C636" s="32">
        <v>1516.32</v>
      </c>
      <c r="D636" s="10" t="s">
        <v>1114</v>
      </c>
    </row>
    <row r="637" spans="1:4" x14ac:dyDescent="0.2">
      <c r="A637" s="24" t="s">
        <v>1086</v>
      </c>
      <c r="B637" s="10" t="s">
        <v>1115</v>
      </c>
      <c r="C637" s="32">
        <v>1822.4</v>
      </c>
      <c r="D637" s="10" t="s">
        <v>1077</v>
      </c>
    </row>
    <row r="638" spans="1:4" ht="28.5" x14ac:dyDescent="0.2">
      <c r="A638" s="24" t="s">
        <v>1116</v>
      </c>
      <c r="B638" s="10" t="s">
        <v>1117</v>
      </c>
      <c r="C638" s="32">
        <f ca="1">#REF!*1.5</f>
        <v>2526</v>
      </c>
      <c r="D638" s="10" t="s">
        <v>1077</v>
      </c>
    </row>
    <row r="639" spans="1:4" x14ac:dyDescent="0.2">
      <c r="A639" s="24" t="s">
        <v>1118</v>
      </c>
      <c r="B639" s="10" t="s">
        <v>1119</v>
      </c>
      <c r="C639" s="32">
        <f ca="1">#REF!*1.6</f>
        <v>5063.4880000000003</v>
      </c>
      <c r="D639" s="10" t="s">
        <v>1077</v>
      </c>
    </row>
    <row r="640" spans="1:4" x14ac:dyDescent="0.2">
      <c r="A640" s="6" t="s">
        <v>1120</v>
      </c>
      <c r="B640" s="7" t="s">
        <v>1121</v>
      </c>
      <c r="C640" s="32">
        <v>2762.2080000000001</v>
      </c>
      <c r="D640" s="7" t="s">
        <v>5</v>
      </c>
    </row>
    <row r="641" spans="1:4" x14ac:dyDescent="0.2">
      <c r="A641" s="24" t="s">
        <v>1122</v>
      </c>
      <c r="B641" s="10" t="s">
        <v>1123</v>
      </c>
      <c r="C641" s="32">
        <v>329.4</v>
      </c>
      <c r="D641" s="10" t="s">
        <v>90</v>
      </c>
    </row>
    <row r="642" spans="1:4" x14ac:dyDescent="0.2">
      <c r="A642" s="24"/>
      <c r="B642" s="10" t="s">
        <v>1124</v>
      </c>
      <c r="C642" s="32">
        <v>801.61599999999987</v>
      </c>
      <c r="D642" s="10" t="s">
        <v>1077</v>
      </c>
    </row>
    <row r="643" spans="1:4" x14ac:dyDescent="0.2">
      <c r="A643" s="6" t="s">
        <v>1125</v>
      </c>
      <c r="B643" s="7" t="s">
        <v>1126</v>
      </c>
      <c r="C643" s="32">
        <v>676.51199999999994</v>
      </c>
      <c r="D643" s="7" t="s">
        <v>1127</v>
      </c>
    </row>
    <row r="644" spans="1:4" x14ac:dyDescent="0.2">
      <c r="A644" s="24">
        <v>77307610</v>
      </c>
      <c r="B644" s="10" t="s">
        <v>1128</v>
      </c>
      <c r="C644" s="32">
        <v>1038.72</v>
      </c>
      <c r="D644" s="10" t="s">
        <v>1077</v>
      </c>
    </row>
    <row r="645" spans="1:4" x14ac:dyDescent="0.2">
      <c r="A645" s="24">
        <v>87464610</v>
      </c>
      <c r="B645" s="10" t="s">
        <v>1129</v>
      </c>
      <c r="C645" s="32">
        <v>759.24</v>
      </c>
      <c r="D645" s="10" t="s">
        <v>1077</v>
      </c>
    </row>
    <row r="646" spans="1:4" x14ac:dyDescent="0.2">
      <c r="A646" s="24" t="s">
        <v>1130</v>
      </c>
      <c r="B646" s="10" t="s">
        <v>1131</v>
      </c>
      <c r="C646" s="32">
        <v>490.71600000000001</v>
      </c>
      <c r="D646" s="10" t="s">
        <v>90</v>
      </c>
    </row>
    <row r="647" spans="1:4" x14ac:dyDescent="0.2">
      <c r="A647" s="24" t="s">
        <v>1130</v>
      </c>
      <c r="B647" s="10" t="s">
        <v>1132</v>
      </c>
      <c r="C647" s="32">
        <v>144.47999999999999</v>
      </c>
      <c r="D647" s="10" t="s">
        <v>5</v>
      </c>
    </row>
    <row r="648" spans="1:4" x14ac:dyDescent="0.2">
      <c r="A648" s="24">
        <v>77307620</v>
      </c>
      <c r="B648" s="10" t="s">
        <v>1133</v>
      </c>
      <c r="C648" s="32">
        <v>1182.9599999999998</v>
      </c>
      <c r="D648" s="10" t="s">
        <v>1077</v>
      </c>
    </row>
    <row r="649" spans="1:4" x14ac:dyDescent="0.2">
      <c r="A649" s="24">
        <v>87464620</v>
      </c>
      <c r="B649" s="10" t="s">
        <v>1134</v>
      </c>
      <c r="C649" s="32">
        <v>759.24</v>
      </c>
      <c r="D649" s="10" t="s">
        <v>1077</v>
      </c>
    </row>
    <row r="650" spans="1:4" x14ac:dyDescent="0.2">
      <c r="A650" s="24" t="s">
        <v>1135</v>
      </c>
      <c r="B650" s="10" t="s">
        <v>1136</v>
      </c>
      <c r="C650" s="32">
        <f ca="1">#REF!*1.8</f>
        <v>539.81999999999994</v>
      </c>
      <c r="D650" s="10"/>
    </row>
    <row r="651" spans="1:4" x14ac:dyDescent="0.2">
      <c r="A651" s="24" t="s">
        <v>1137</v>
      </c>
      <c r="B651" s="10" t="s">
        <v>1138</v>
      </c>
      <c r="C651" s="32">
        <v>743.36999999999989</v>
      </c>
      <c r="D651" s="10" t="s">
        <v>5</v>
      </c>
    </row>
    <row r="652" spans="1:4" x14ac:dyDescent="0.2">
      <c r="A652" s="24" t="s">
        <v>1139</v>
      </c>
      <c r="B652" s="10" t="s">
        <v>1140</v>
      </c>
      <c r="C652" s="32">
        <v>743.505</v>
      </c>
      <c r="D652" s="10" t="s">
        <v>5</v>
      </c>
    </row>
    <row r="653" spans="1:4" x14ac:dyDescent="0.2">
      <c r="A653" s="24" t="s">
        <v>1141</v>
      </c>
      <c r="B653" s="10" t="s">
        <v>1142</v>
      </c>
      <c r="C653" s="32">
        <v>136.08000000000001</v>
      </c>
      <c r="D653" s="10" t="s">
        <v>5</v>
      </c>
    </row>
    <row r="654" spans="1:4" x14ac:dyDescent="0.2">
      <c r="A654" s="24" t="s">
        <v>1143</v>
      </c>
      <c r="B654" s="10" t="s">
        <v>1144</v>
      </c>
      <c r="C654" s="32">
        <v>474.79200000000009</v>
      </c>
      <c r="D654" s="10" t="s">
        <v>5</v>
      </c>
    </row>
    <row r="655" spans="1:4" ht="28.5" x14ac:dyDescent="0.2">
      <c r="A655" s="24" t="s">
        <v>1143</v>
      </c>
      <c r="B655" s="10" t="s">
        <v>1145</v>
      </c>
      <c r="C655" s="32">
        <v>1676.1599999999999</v>
      </c>
      <c r="D655" s="10" t="s">
        <v>1082</v>
      </c>
    </row>
    <row r="656" spans="1:4" ht="28.5" x14ac:dyDescent="0.2">
      <c r="A656" s="24" t="s">
        <v>1143</v>
      </c>
      <c r="B656" s="10" t="s">
        <v>1146</v>
      </c>
      <c r="C656" s="32">
        <f ca="1">#REF!*1.6</f>
        <v>2720</v>
      </c>
      <c r="D656" s="10" t="s">
        <v>1077</v>
      </c>
    </row>
    <row r="657" spans="1:4" x14ac:dyDescent="0.2">
      <c r="A657" s="24" t="s">
        <v>1143</v>
      </c>
      <c r="B657" s="10" t="s">
        <v>1147</v>
      </c>
      <c r="C657" s="32">
        <v>1076.4000000000001</v>
      </c>
      <c r="D657" s="10" t="s">
        <v>1114</v>
      </c>
    </row>
    <row r="658" spans="1:4" x14ac:dyDescent="0.2">
      <c r="A658" s="24" t="s">
        <v>1143</v>
      </c>
      <c r="B658" s="10" t="s">
        <v>1148</v>
      </c>
      <c r="C658" s="32">
        <v>777.3048</v>
      </c>
      <c r="D658" s="10" t="s">
        <v>1077</v>
      </c>
    </row>
    <row r="659" spans="1:4" ht="28.5" x14ac:dyDescent="0.2">
      <c r="A659" s="24" t="s">
        <v>1149</v>
      </c>
      <c r="B659" s="10" t="s">
        <v>1150</v>
      </c>
      <c r="C659" s="32">
        <v>1529.6</v>
      </c>
      <c r="D659" s="10" t="s">
        <v>1077</v>
      </c>
    </row>
    <row r="660" spans="1:4" x14ac:dyDescent="0.2">
      <c r="A660" s="24" t="s">
        <v>1151</v>
      </c>
      <c r="B660" s="10" t="s">
        <v>1152</v>
      </c>
      <c r="C660" s="32">
        <f ca="1">#REF!*1.3</f>
        <v>827.02099999999996</v>
      </c>
      <c r="D660" s="10" t="s">
        <v>29</v>
      </c>
    </row>
    <row r="661" spans="1:4" x14ac:dyDescent="0.2">
      <c r="A661" s="24" t="s">
        <v>1153</v>
      </c>
      <c r="B661" s="10" t="s">
        <v>1154</v>
      </c>
      <c r="C661" s="32">
        <v>759.24</v>
      </c>
      <c r="D661" s="10" t="s">
        <v>1114</v>
      </c>
    </row>
    <row r="662" spans="1:4" x14ac:dyDescent="0.2">
      <c r="A662" s="6" t="s">
        <v>1155</v>
      </c>
      <c r="B662" s="7" t="s">
        <v>1156</v>
      </c>
      <c r="C662" s="32">
        <v>613.548</v>
      </c>
      <c r="D662" s="7" t="s">
        <v>5</v>
      </c>
    </row>
    <row r="663" spans="1:4" ht="28.5" x14ac:dyDescent="0.2">
      <c r="A663" s="24" t="s">
        <v>1155</v>
      </c>
      <c r="B663" s="10" t="s">
        <v>1157</v>
      </c>
      <c r="C663" s="32">
        <v>1491.9336000000001</v>
      </c>
      <c r="D663" s="10" t="s">
        <v>1082</v>
      </c>
    </row>
    <row r="664" spans="1:4" x14ac:dyDescent="0.2">
      <c r="A664" s="24" t="s">
        <v>1155</v>
      </c>
      <c r="B664" s="10" t="s">
        <v>1158</v>
      </c>
      <c r="C664" s="32">
        <v>718.19999999999993</v>
      </c>
      <c r="D664" s="10" t="s">
        <v>1127</v>
      </c>
    </row>
    <row r="665" spans="1:4" x14ac:dyDescent="0.2">
      <c r="A665" s="24" t="s">
        <v>1155</v>
      </c>
      <c r="B665" s="10" t="s">
        <v>1159</v>
      </c>
      <c r="C665" s="32">
        <v>972.65280000000007</v>
      </c>
      <c r="D665" s="10" t="s">
        <v>1077</v>
      </c>
    </row>
    <row r="666" spans="1:4" x14ac:dyDescent="0.2">
      <c r="A666" s="1"/>
      <c r="B666" s="2" t="s">
        <v>1160</v>
      </c>
      <c r="C666" s="21">
        <v>100</v>
      </c>
      <c r="D666" s="10" t="s">
        <v>1161</v>
      </c>
    </row>
    <row r="667" spans="1:4" x14ac:dyDescent="0.2">
      <c r="A667" s="24" t="s">
        <v>1162</v>
      </c>
      <c r="B667" s="10" t="s">
        <v>1163</v>
      </c>
      <c r="C667" s="32">
        <v>512.91200000000003</v>
      </c>
      <c r="D667" s="10" t="s">
        <v>29</v>
      </c>
    </row>
    <row r="668" spans="1:4" x14ac:dyDescent="0.2">
      <c r="A668" s="24" t="s">
        <v>1164</v>
      </c>
      <c r="B668" s="10" t="s">
        <v>1165</v>
      </c>
      <c r="C668" s="32">
        <v>1091.0239999999999</v>
      </c>
      <c r="D668" s="10" t="s">
        <v>29</v>
      </c>
    </row>
    <row r="669" spans="1:4" x14ac:dyDescent="0.2">
      <c r="A669" s="24" t="s">
        <v>1166</v>
      </c>
      <c r="B669" s="10" t="s">
        <v>1167</v>
      </c>
      <c r="C669" s="32">
        <f ca="1">#REF!*1.5</f>
        <v>2325</v>
      </c>
      <c r="D669" s="10"/>
    </row>
    <row r="670" spans="1:4" x14ac:dyDescent="0.2">
      <c r="A670" s="24" t="s">
        <v>1166</v>
      </c>
      <c r="B670" s="10" t="s">
        <v>1168</v>
      </c>
      <c r="C670" s="32">
        <f ca="1">#REF!*1.6</f>
        <v>841.6</v>
      </c>
      <c r="D670" s="10" t="s">
        <v>330</v>
      </c>
    </row>
    <row r="671" spans="1:4" x14ac:dyDescent="0.2">
      <c r="A671" s="24" t="s">
        <v>1169</v>
      </c>
      <c r="B671" s="10" t="s">
        <v>1170</v>
      </c>
      <c r="C671" s="32">
        <v>820.35840000000007</v>
      </c>
      <c r="D671" s="10" t="s">
        <v>5</v>
      </c>
    </row>
    <row r="672" spans="1:4" x14ac:dyDescent="0.2">
      <c r="A672" s="24" t="s">
        <v>1171</v>
      </c>
      <c r="B672" s="10" t="s">
        <v>1172</v>
      </c>
      <c r="C672" s="32">
        <v>360</v>
      </c>
      <c r="D672" s="10" t="s">
        <v>5</v>
      </c>
    </row>
    <row r="673" spans="1:4" x14ac:dyDescent="0.2">
      <c r="A673" s="24" t="s">
        <v>1173</v>
      </c>
      <c r="B673" s="10" t="s">
        <v>1174</v>
      </c>
      <c r="C673" s="32">
        <f ca="1">#REF!*1.3</f>
        <v>1397.0320000000002</v>
      </c>
      <c r="D673" s="10" t="s">
        <v>5</v>
      </c>
    </row>
    <row r="674" spans="1:4" x14ac:dyDescent="0.2">
      <c r="A674" s="24" t="s">
        <v>1175</v>
      </c>
      <c r="B674" s="10" t="s">
        <v>1176</v>
      </c>
      <c r="C674" s="32">
        <v>1421.5500000000002</v>
      </c>
      <c r="D674" s="10"/>
    </row>
    <row r="675" spans="1:4" x14ac:dyDescent="0.2">
      <c r="A675" s="24" t="s">
        <v>1177</v>
      </c>
      <c r="B675" s="10" t="s">
        <v>1178</v>
      </c>
      <c r="C675" s="32">
        <f ca="1">#REF!*1.6</f>
        <v>1650.6080000000002</v>
      </c>
      <c r="D675" s="10" t="s">
        <v>5</v>
      </c>
    </row>
    <row r="676" spans="1:4" x14ac:dyDescent="0.2">
      <c r="A676" s="24" t="s">
        <v>1177</v>
      </c>
      <c r="B676" s="10" t="s">
        <v>1179</v>
      </c>
      <c r="C676" s="32">
        <v>577.53599999999994</v>
      </c>
      <c r="D676" s="10"/>
    </row>
    <row r="677" spans="1:4" x14ac:dyDescent="0.2">
      <c r="A677" s="24" t="s">
        <v>1180</v>
      </c>
      <c r="B677" s="10" t="s">
        <v>1181</v>
      </c>
      <c r="C677" s="32">
        <f ca="1">#REF!*1.6</f>
        <v>649.6</v>
      </c>
      <c r="D677" s="10" t="s">
        <v>5</v>
      </c>
    </row>
    <row r="678" spans="1:4" x14ac:dyDescent="0.2">
      <c r="A678" s="24" t="s">
        <v>1182</v>
      </c>
      <c r="B678" s="10" t="s">
        <v>1181</v>
      </c>
      <c r="C678" s="32">
        <f ca="1">#REF!*1.6</f>
        <v>960</v>
      </c>
      <c r="D678" s="10" t="s">
        <v>5</v>
      </c>
    </row>
    <row r="679" spans="1:4" x14ac:dyDescent="0.2">
      <c r="A679" s="24" t="s">
        <v>1180</v>
      </c>
      <c r="B679" s="10" t="s">
        <v>1183</v>
      </c>
      <c r="C679" s="32">
        <v>250.20000000000002</v>
      </c>
      <c r="D679" s="10" t="s">
        <v>330</v>
      </c>
    </row>
    <row r="680" spans="1:4" x14ac:dyDescent="0.2">
      <c r="A680" s="24" t="s">
        <v>1184</v>
      </c>
      <c r="B680" s="10" t="s">
        <v>1185</v>
      </c>
      <c r="C680" s="32">
        <v>1599.0659999999998</v>
      </c>
      <c r="D680" s="10" t="s">
        <v>5</v>
      </c>
    </row>
    <row r="681" spans="1:4" x14ac:dyDescent="0.2">
      <c r="A681" s="24" t="s">
        <v>1186</v>
      </c>
      <c r="B681" s="10" t="s">
        <v>1187</v>
      </c>
      <c r="C681" s="32">
        <v>695.80799999999999</v>
      </c>
      <c r="D681" s="10"/>
    </row>
    <row r="682" spans="1:4" x14ac:dyDescent="0.2">
      <c r="A682" s="24" t="s">
        <v>1188</v>
      </c>
      <c r="B682" s="10" t="s">
        <v>1189</v>
      </c>
      <c r="C682" s="32">
        <v>817.92</v>
      </c>
      <c r="D682" s="10" t="s">
        <v>5</v>
      </c>
    </row>
    <row r="683" spans="1:4" x14ac:dyDescent="0.2">
      <c r="A683" s="24" t="s">
        <v>1188</v>
      </c>
      <c r="B683" s="10" t="s">
        <v>1190</v>
      </c>
      <c r="C683" s="32">
        <v>550</v>
      </c>
      <c r="D683" s="10" t="s">
        <v>330</v>
      </c>
    </row>
    <row r="684" spans="1:4" x14ac:dyDescent="0.2">
      <c r="A684" s="24" t="s">
        <v>1188</v>
      </c>
      <c r="B684" s="10" t="s">
        <v>1191</v>
      </c>
      <c r="C684" s="32">
        <f ca="1">#REF!*1.6</f>
        <v>442.512</v>
      </c>
      <c r="D684" s="10"/>
    </row>
    <row r="685" spans="1:4" ht="28.5" x14ac:dyDescent="0.2">
      <c r="A685" s="24" t="s">
        <v>1192</v>
      </c>
      <c r="B685" s="10" t="s">
        <v>1193</v>
      </c>
      <c r="C685" s="32">
        <v>781.05600000000015</v>
      </c>
      <c r="D685" s="10"/>
    </row>
    <row r="686" spans="1:4" x14ac:dyDescent="0.2">
      <c r="A686" s="24" t="s">
        <v>1194</v>
      </c>
      <c r="B686" s="10" t="s">
        <v>1195</v>
      </c>
      <c r="C686" s="32">
        <f ca="1">#REF!*2</f>
        <v>230.1</v>
      </c>
      <c r="D686" s="10"/>
    </row>
    <row r="687" spans="1:4" x14ac:dyDescent="0.2">
      <c r="A687" s="24" t="s">
        <v>1196</v>
      </c>
      <c r="B687" s="10" t="s">
        <v>1197</v>
      </c>
      <c r="C687" s="32">
        <f ca="1">#REF!*1.6</f>
        <v>3589.8879999999999</v>
      </c>
      <c r="D687" s="10" t="s">
        <v>45</v>
      </c>
    </row>
    <row r="688" spans="1:4" x14ac:dyDescent="0.2">
      <c r="A688" s="24" t="s">
        <v>1196</v>
      </c>
      <c r="B688" s="10" t="s">
        <v>1198</v>
      </c>
      <c r="C688" s="32">
        <v>2107.5</v>
      </c>
      <c r="D688" s="10" t="s">
        <v>103</v>
      </c>
    </row>
    <row r="689" spans="1:4" x14ac:dyDescent="0.2">
      <c r="A689" s="24" t="s">
        <v>1196</v>
      </c>
      <c r="B689" s="10" t="s">
        <v>1199</v>
      </c>
      <c r="C689" s="32">
        <v>1765.44</v>
      </c>
      <c r="D689" s="10"/>
    </row>
    <row r="690" spans="1:4" x14ac:dyDescent="0.2">
      <c r="A690" s="24" t="s">
        <v>1200</v>
      </c>
      <c r="B690" s="10" t="s">
        <v>1201</v>
      </c>
      <c r="C690" s="32">
        <f ca="1">#REF!*1.5</f>
        <v>1196.1750000000002</v>
      </c>
      <c r="D690" s="10" t="s">
        <v>5</v>
      </c>
    </row>
    <row r="691" spans="1:4" x14ac:dyDescent="0.2">
      <c r="A691" s="24" t="s">
        <v>1202</v>
      </c>
      <c r="B691" s="10" t="s">
        <v>1203</v>
      </c>
      <c r="C691" s="32">
        <f ca="1">#REF!*1.5</f>
        <v>937.99500000000012</v>
      </c>
      <c r="D691" s="10" t="s">
        <v>5</v>
      </c>
    </row>
    <row r="692" spans="1:4" x14ac:dyDescent="0.2">
      <c r="A692" s="24" t="s">
        <v>1204</v>
      </c>
      <c r="B692" s="10" t="s">
        <v>1205</v>
      </c>
      <c r="C692" s="32">
        <v>801.024</v>
      </c>
      <c r="D692" s="10" t="s">
        <v>5</v>
      </c>
    </row>
    <row r="693" spans="1:4" ht="28.5" x14ac:dyDescent="0.2">
      <c r="A693" s="24" t="s">
        <v>1206</v>
      </c>
      <c r="B693" s="10" t="s">
        <v>1207</v>
      </c>
      <c r="C693" s="32">
        <v>458.65600000000012</v>
      </c>
      <c r="D693" s="10" t="s">
        <v>5</v>
      </c>
    </row>
    <row r="694" spans="1:4" ht="28.5" x14ac:dyDescent="0.2">
      <c r="A694" s="24" t="s">
        <v>1208</v>
      </c>
      <c r="B694" s="10" t="s">
        <v>1207</v>
      </c>
      <c r="C694" s="32">
        <v>554.22</v>
      </c>
      <c r="D694" s="10" t="s">
        <v>5</v>
      </c>
    </row>
    <row r="695" spans="1:4" ht="28.5" x14ac:dyDescent="0.2">
      <c r="A695" s="24" t="s">
        <v>1209</v>
      </c>
      <c r="B695" s="10" t="s">
        <v>1210</v>
      </c>
      <c r="C695" s="32">
        <f ca="1">#REF!*2</f>
        <v>664.2</v>
      </c>
      <c r="D695" s="10" t="s">
        <v>330</v>
      </c>
    </row>
    <row r="696" spans="1:4" ht="28.5" x14ac:dyDescent="0.2">
      <c r="A696" s="24" t="s">
        <v>1206</v>
      </c>
      <c r="B696" s="10" t="s">
        <v>1210</v>
      </c>
      <c r="C696" s="32">
        <v>1000</v>
      </c>
      <c r="D696" s="10" t="s">
        <v>330</v>
      </c>
    </row>
    <row r="697" spans="1:4" ht="28.5" x14ac:dyDescent="0.2">
      <c r="A697" s="24" t="s">
        <v>1211</v>
      </c>
      <c r="B697" s="10" t="s">
        <v>1212</v>
      </c>
      <c r="C697" s="32">
        <f ca="1">#REF!*1.6</f>
        <v>1273.9840000000002</v>
      </c>
      <c r="D697" s="10" t="s">
        <v>5</v>
      </c>
    </row>
    <row r="698" spans="1:4" x14ac:dyDescent="0.2">
      <c r="A698" s="24" t="s">
        <v>1213</v>
      </c>
      <c r="B698" s="10" t="s">
        <v>1214</v>
      </c>
      <c r="C698" s="32">
        <f ca="1">#REF!*1.5</f>
        <v>1050</v>
      </c>
      <c r="D698" s="10" t="s">
        <v>5</v>
      </c>
    </row>
    <row r="699" spans="1:4" x14ac:dyDescent="0.2">
      <c r="A699" s="24" t="s">
        <v>1215</v>
      </c>
      <c r="B699" s="10" t="s">
        <v>1214</v>
      </c>
      <c r="C699" s="32">
        <f ca="1">#REF!*1.5</f>
        <v>1947</v>
      </c>
      <c r="D699" s="10" t="s">
        <v>5</v>
      </c>
    </row>
    <row r="700" spans="1:4" x14ac:dyDescent="0.2">
      <c r="A700" s="24" t="s">
        <v>1216</v>
      </c>
      <c r="B700" s="10" t="s">
        <v>1217</v>
      </c>
      <c r="C700" s="32">
        <f ca="1">#REF!*1.6</f>
        <v>1312</v>
      </c>
      <c r="D700" s="10" t="s">
        <v>330</v>
      </c>
    </row>
    <row r="701" spans="1:4" x14ac:dyDescent="0.2">
      <c r="A701" s="24" t="s">
        <v>1215</v>
      </c>
      <c r="B701" s="10" t="s">
        <v>1217</v>
      </c>
      <c r="C701" s="32">
        <f ca="1">#REF!*1.6</f>
        <v>1920</v>
      </c>
      <c r="D701" s="10" t="s">
        <v>330</v>
      </c>
    </row>
    <row r="702" spans="1:4" x14ac:dyDescent="0.2">
      <c r="A702" s="24" t="s">
        <v>1218</v>
      </c>
      <c r="B702" s="10" t="s">
        <v>1219</v>
      </c>
      <c r="C702" s="32">
        <v>930.2399999999999</v>
      </c>
      <c r="D702" s="10" t="s">
        <v>5</v>
      </c>
    </row>
    <row r="703" spans="1:4" x14ac:dyDescent="0.2">
      <c r="A703" s="24" t="s">
        <v>1220</v>
      </c>
      <c r="B703" s="10" t="s">
        <v>1219</v>
      </c>
      <c r="C703" s="32">
        <f ca="1">#REF!*2</f>
        <v>677.56</v>
      </c>
      <c r="D703" s="10" t="s">
        <v>5</v>
      </c>
    </row>
    <row r="704" spans="1:4" ht="28.5" x14ac:dyDescent="0.2">
      <c r="A704" s="24" t="s">
        <v>1220</v>
      </c>
      <c r="B704" s="10" t="s">
        <v>1221</v>
      </c>
      <c r="C704" s="32">
        <f ca="1">#REF!*1.6</f>
        <v>845.64800000000002</v>
      </c>
      <c r="D704" s="10" t="s">
        <v>690</v>
      </c>
    </row>
    <row r="705" spans="1:4" ht="28.5" x14ac:dyDescent="0.2">
      <c r="A705" s="24" t="s">
        <v>1222</v>
      </c>
      <c r="B705" s="10" t="s">
        <v>1223</v>
      </c>
      <c r="C705" s="32">
        <v>1500</v>
      </c>
      <c r="D705" s="10" t="s">
        <v>330</v>
      </c>
    </row>
    <row r="706" spans="1:4" ht="28.5" x14ac:dyDescent="0.2">
      <c r="A706" s="24" t="s">
        <v>1222</v>
      </c>
      <c r="B706" s="10" t="s">
        <v>1224</v>
      </c>
      <c r="C706" s="32">
        <f ca="1">#REF!*1.8</f>
        <v>1339.65</v>
      </c>
      <c r="D706" s="10" t="s">
        <v>1225</v>
      </c>
    </row>
    <row r="707" spans="1:4" x14ac:dyDescent="0.2">
      <c r="A707" s="24" t="s">
        <v>1226</v>
      </c>
      <c r="B707" s="10" t="s">
        <v>1227</v>
      </c>
      <c r="C707" s="32">
        <v>354.76800000000003</v>
      </c>
      <c r="D707" s="10" t="s">
        <v>5</v>
      </c>
    </row>
    <row r="708" spans="1:4" x14ac:dyDescent="0.2">
      <c r="A708" s="24" t="s">
        <v>1226</v>
      </c>
      <c r="B708" s="10" t="s">
        <v>1228</v>
      </c>
      <c r="C708" s="32">
        <f ca="1">#REF!*1.6</f>
        <v>1083.92</v>
      </c>
      <c r="D708" s="10" t="s">
        <v>407</v>
      </c>
    </row>
    <row r="709" spans="1:4" x14ac:dyDescent="0.2">
      <c r="A709" s="24" t="s">
        <v>1226</v>
      </c>
      <c r="B709" s="10" t="s">
        <v>1229</v>
      </c>
      <c r="C709" s="32">
        <v>270.62399999999997</v>
      </c>
      <c r="D709" s="10"/>
    </row>
    <row r="710" spans="1:4" x14ac:dyDescent="0.2">
      <c r="A710" s="24" t="s">
        <v>1230</v>
      </c>
      <c r="B710" s="10" t="s">
        <v>1231</v>
      </c>
      <c r="C710" s="32">
        <f ca="1">#REF!*1.6</f>
        <v>285.26400000000001</v>
      </c>
      <c r="D710" s="10"/>
    </row>
    <row r="711" spans="1:4" x14ac:dyDescent="0.2">
      <c r="A711" s="24" t="s">
        <v>1232</v>
      </c>
      <c r="B711" s="10" t="s">
        <v>1233</v>
      </c>
      <c r="C711" s="32">
        <v>489.98399999999998</v>
      </c>
      <c r="D711" s="10" t="s">
        <v>5</v>
      </c>
    </row>
    <row r="712" spans="1:4" x14ac:dyDescent="0.2">
      <c r="A712" s="24" t="s">
        <v>1234</v>
      </c>
      <c r="B712" s="10" t="s">
        <v>1235</v>
      </c>
      <c r="C712" s="32">
        <v>550.96499999999992</v>
      </c>
      <c r="D712" s="10" t="s">
        <v>5</v>
      </c>
    </row>
    <row r="713" spans="1:4" x14ac:dyDescent="0.2">
      <c r="A713" s="24" t="s">
        <v>1236</v>
      </c>
      <c r="B713" s="10" t="s">
        <v>1237</v>
      </c>
      <c r="C713" s="32">
        <f ca="1">#REF!*1.6</f>
        <v>712.81600000000003</v>
      </c>
      <c r="D713" s="10" t="s">
        <v>5</v>
      </c>
    </row>
    <row r="714" spans="1:4" x14ac:dyDescent="0.2">
      <c r="A714" s="24" t="s">
        <v>1238</v>
      </c>
      <c r="B714" s="10" t="s">
        <v>1239</v>
      </c>
      <c r="C714" s="32">
        <v>565.70999999999992</v>
      </c>
      <c r="D714" s="10" t="s">
        <v>5</v>
      </c>
    </row>
    <row r="715" spans="1:4" x14ac:dyDescent="0.2">
      <c r="A715" s="24" t="s">
        <v>1240</v>
      </c>
      <c r="B715" s="10" t="s">
        <v>1241</v>
      </c>
      <c r="C715" s="32">
        <v>588.16000000000008</v>
      </c>
      <c r="D715" s="10" t="s">
        <v>5</v>
      </c>
    </row>
    <row r="716" spans="1:4" x14ac:dyDescent="0.2">
      <c r="A716" s="24" t="s">
        <v>1242</v>
      </c>
      <c r="B716" s="10" t="s">
        <v>1243</v>
      </c>
      <c r="C716" s="32">
        <v>565.70999999999992</v>
      </c>
      <c r="D716" s="10" t="s">
        <v>5</v>
      </c>
    </row>
    <row r="717" spans="1:4" x14ac:dyDescent="0.2">
      <c r="A717" s="24" t="s">
        <v>1244</v>
      </c>
      <c r="B717" s="10" t="s">
        <v>1245</v>
      </c>
      <c r="C717" s="32">
        <v>591.3599999999999</v>
      </c>
      <c r="D717" s="10" t="s">
        <v>29</v>
      </c>
    </row>
    <row r="718" spans="1:4" x14ac:dyDescent="0.2">
      <c r="A718" s="24" t="s">
        <v>1246</v>
      </c>
      <c r="B718" s="10" t="s">
        <v>1247</v>
      </c>
      <c r="C718" s="32">
        <v>559.75680000000011</v>
      </c>
      <c r="D718" s="10" t="s">
        <v>29</v>
      </c>
    </row>
    <row r="719" spans="1:4" x14ac:dyDescent="0.2">
      <c r="A719" s="24" t="s">
        <v>1248</v>
      </c>
      <c r="B719" s="10" t="s">
        <v>1249</v>
      </c>
      <c r="C719" s="32">
        <v>542.00900000000001</v>
      </c>
      <c r="D719" s="10" t="s">
        <v>29</v>
      </c>
    </row>
    <row r="720" spans="1:4" x14ac:dyDescent="0.2">
      <c r="A720" s="24" t="s">
        <v>1250</v>
      </c>
      <c r="B720" s="10" t="s">
        <v>1251</v>
      </c>
      <c r="C720" s="32">
        <f ca="1">#REF!*1.5</f>
        <v>1248</v>
      </c>
      <c r="D720" s="10" t="s">
        <v>29</v>
      </c>
    </row>
    <row r="721" spans="1:4" x14ac:dyDescent="0.2">
      <c r="A721" s="24" t="s">
        <v>1252</v>
      </c>
      <c r="B721" s="10" t="s">
        <v>1253</v>
      </c>
      <c r="C721" s="32">
        <f ca="1">#REF!*1.5</f>
        <v>1248</v>
      </c>
      <c r="D721" s="10" t="s">
        <v>29</v>
      </c>
    </row>
    <row r="722" spans="1:4" x14ac:dyDescent="0.2">
      <c r="A722" s="24" t="s">
        <v>1254</v>
      </c>
      <c r="B722" s="10" t="s">
        <v>1255</v>
      </c>
      <c r="C722" s="32">
        <v>423.87200000000007</v>
      </c>
      <c r="D722" s="10" t="s">
        <v>5</v>
      </c>
    </row>
    <row r="723" spans="1:4" x14ac:dyDescent="0.2">
      <c r="A723" s="24" t="s">
        <v>1256</v>
      </c>
      <c r="B723" s="10" t="s">
        <v>1257</v>
      </c>
      <c r="C723" s="32">
        <f ca="1">#REF!*1.5</f>
        <v>466.95000000000005</v>
      </c>
      <c r="D723" s="10" t="s">
        <v>5</v>
      </c>
    </row>
    <row r="724" spans="1:4" x14ac:dyDescent="0.2">
      <c r="A724" s="24" t="s">
        <v>1258</v>
      </c>
      <c r="B724" s="10" t="s">
        <v>1259</v>
      </c>
      <c r="C724" s="32">
        <f ca="1">#REF!*1.5</f>
        <v>2994.75</v>
      </c>
      <c r="D724" s="10" t="s">
        <v>29</v>
      </c>
    </row>
    <row r="725" spans="1:4" x14ac:dyDescent="0.2">
      <c r="A725" s="24" t="s">
        <v>1260</v>
      </c>
      <c r="B725" s="10" t="s">
        <v>1261</v>
      </c>
      <c r="C725" s="32">
        <f ca="1">#REF!*1.6</f>
        <v>442.81600000000003</v>
      </c>
      <c r="D725" s="10"/>
    </row>
    <row r="726" spans="1:4" x14ac:dyDescent="0.2">
      <c r="A726" s="24" t="s">
        <v>1262</v>
      </c>
      <c r="B726" s="10" t="s">
        <v>1263</v>
      </c>
      <c r="C726" s="32">
        <f ca="1">#REF!*1.6</f>
        <v>442.81600000000003</v>
      </c>
      <c r="D726" s="10"/>
    </row>
    <row r="727" spans="1:4" x14ac:dyDescent="0.2">
      <c r="A727" s="24" t="s">
        <v>1264</v>
      </c>
      <c r="B727" s="10" t="s">
        <v>1265</v>
      </c>
      <c r="C727" s="32">
        <f ca="1">#REF!*1.5</f>
        <v>2870.7749999999996</v>
      </c>
      <c r="D727" s="10" t="s">
        <v>5</v>
      </c>
    </row>
    <row r="728" spans="1:4" x14ac:dyDescent="0.2">
      <c r="A728" s="24" t="s">
        <v>1266</v>
      </c>
      <c r="B728" s="10" t="s">
        <v>1265</v>
      </c>
      <c r="C728" s="32">
        <f ca="1">#REF!*1.5</f>
        <v>3750</v>
      </c>
      <c r="D728" s="10" t="s">
        <v>5</v>
      </c>
    </row>
    <row r="729" spans="1:4" x14ac:dyDescent="0.2">
      <c r="A729" s="24" t="s">
        <v>1267</v>
      </c>
      <c r="B729" s="10" t="s">
        <v>1268</v>
      </c>
      <c r="C729" s="32">
        <f ca="1">#REF!*1.3</f>
        <v>993.2</v>
      </c>
      <c r="D729" s="10" t="s">
        <v>5</v>
      </c>
    </row>
    <row r="730" spans="1:4" x14ac:dyDescent="0.2">
      <c r="A730" s="24" t="s">
        <v>1269</v>
      </c>
      <c r="B730" s="10" t="s">
        <v>1270</v>
      </c>
      <c r="C730" s="32">
        <v>700.41600000000005</v>
      </c>
      <c r="D730" s="10" t="s">
        <v>5</v>
      </c>
    </row>
    <row r="731" spans="1:4" x14ac:dyDescent="0.2">
      <c r="A731" s="24" t="s">
        <v>1271</v>
      </c>
      <c r="B731" s="10" t="s">
        <v>1272</v>
      </c>
      <c r="C731" s="32">
        <f ca="1">#REF!*1.3</f>
        <v>993.2</v>
      </c>
      <c r="D731" s="10" t="s">
        <v>5</v>
      </c>
    </row>
    <row r="732" spans="1:4" x14ac:dyDescent="0.2">
      <c r="A732" s="24" t="s">
        <v>1273</v>
      </c>
      <c r="B732" s="10" t="s">
        <v>1274</v>
      </c>
      <c r="C732" s="32">
        <f ca="1">#REF!*1.6</f>
        <v>1572.5120000000002</v>
      </c>
      <c r="D732" s="10" t="s">
        <v>5</v>
      </c>
    </row>
    <row r="733" spans="1:4" x14ac:dyDescent="0.2">
      <c r="A733" s="24" t="s">
        <v>1275</v>
      </c>
      <c r="B733" s="10" t="s">
        <v>1276</v>
      </c>
      <c r="C733" s="32">
        <v>1800</v>
      </c>
      <c r="D733" s="10" t="s">
        <v>5</v>
      </c>
    </row>
    <row r="734" spans="1:4" x14ac:dyDescent="0.2">
      <c r="A734" s="24" t="s">
        <v>1277</v>
      </c>
      <c r="B734" s="10" t="s">
        <v>1278</v>
      </c>
      <c r="C734" s="32">
        <v>225.79200000000003</v>
      </c>
      <c r="D734" s="10"/>
    </row>
    <row r="735" spans="1:4" ht="28.5" x14ac:dyDescent="0.2">
      <c r="A735" s="24" t="s">
        <v>1279</v>
      </c>
      <c r="B735" s="10" t="s">
        <v>1280</v>
      </c>
      <c r="C735" s="32">
        <v>382.464</v>
      </c>
      <c r="D735" s="10" t="s">
        <v>5</v>
      </c>
    </row>
    <row r="736" spans="1:4" x14ac:dyDescent="0.2">
      <c r="A736" s="24" t="s">
        <v>1281</v>
      </c>
      <c r="B736" s="10" t="s">
        <v>1282</v>
      </c>
      <c r="C736" s="32">
        <v>400.89599999999996</v>
      </c>
      <c r="D736" s="10" t="s">
        <v>5</v>
      </c>
    </row>
    <row r="737" spans="1:4" x14ac:dyDescent="0.2">
      <c r="A737" s="24" t="s">
        <v>1283</v>
      </c>
      <c r="B737" s="10" t="s">
        <v>1284</v>
      </c>
      <c r="C737" s="32">
        <v>708.75200000000007</v>
      </c>
      <c r="D737" s="10" t="s">
        <v>5</v>
      </c>
    </row>
    <row r="738" spans="1:4" x14ac:dyDescent="0.2">
      <c r="A738" s="24" t="s">
        <v>1285</v>
      </c>
      <c r="B738" s="10" t="s">
        <v>1284</v>
      </c>
      <c r="C738" s="32">
        <v>1971.2159999999999</v>
      </c>
      <c r="D738" s="10" t="s">
        <v>5</v>
      </c>
    </row>
    <row r="739" spans="1:4" x14ac:dyDescent="0.2">
      <c r="A739" s="24" t="s">
        <v>1286</v>
      </c>
      <c r="B739" s="10" t="s">
        <v>1284</v>
      </c>
      <c r="C739" s="32">
        <f ca="1">#REF!*1.6</f>
        <v>1316.896</v>
      </c>
      <c r="D739" s="10" t="s">
        <v>5</v>
      </c>
    </row>
    <row r="740" spans="1:4" x14ac:dyDescent="0.2">
      <c r="A740" s="24" t="s">
        <v>1287</v>
      </c>
      <c r="B740" s="10" t="s">
        <v>1284</v>
      </c>
      <c r="C740" s="32">
        <v>1073.9550000000002</v>
      </c>
      <c r="D740" s="10" t="s">
        <v>5</v>
      </c>
    </row>
    <row r="741" spans="1:4" ht="28.5" x14ac:dyDescent="0.2">
      <c r="A741" s="24" t="s">
        <v>1283</v>
      </c>
      <c r="B741" s="10" t="s">
        <v>1288</v>
      </c>
      <c r="C741" s="32">
        <f ca="1">#REF!*1.5</f>
        <v>557.61</v>
      </c>
      <c r="D741" s="10" t="s">
        <v>1289</v>
      </c>
    </row>
    <row r="742" spans="1:4" ht="28.5" x14ac:dyDescent="0.2">
      <c r="A742" s="24" t="s">
        <v>1287</v>
      </c>
      <c r="B742" s="10" t="s">
        <v>1290</v>
      </c>
      <c r="C742" s="32">
        <f ca="1">#REF!*1.6</f>
        <v>840.16000000000008</v>
      </c>
      <c r="D742" s="10" t="s">
        <v>407</v>
      </c>
    </row>
    <row r="743" spans="1:4" ht="28.5" x14ac:dyDescent="0.2">
      <c r="A743" s="24" t="s">
        <v>1283</v>
      </c>
      <c r="B743" s="10" t="s">
        <v>1291</v>
      </c>
      <c r="C743" s="32">
        <f ca="1">#REF!*1.6</f>
        <v>460.06400000000008</v>
      </c>
      <c r="D743" s="10" t="s">
        <v>1292</v>
      </c>
    </row>
    <row r="744" spans="1:4" x14ac:dyDescent="0.2">
      <c r="A744" s="24" t="s">
        <v>1293</v>
      </c>
      <c r="B744" s="10" t="s">
        <v>1294</v>
      </c>
      <c r="C744" s="32">
        <v>3620.5</v>
      </c>
      <c r="D744" s="10" t="s">
        <v>5</v>
      </c>
    </row>
    <row r="745" spans="1:4" ht="28.5" x14ac:dyDescent="0.2">
      <c r="A745" s="24" t="s">
        <v>1295</v>
      </c>
      <c r="B745" s="10" t="s">
        <v>1296</v>
      </c>
      <c r="C745" s="32">
        <f ca="1">#REF!*1.6</f>
        <v>1001.4879999999999</v>
      </c>
      <c r="D745" s="10" t="s">
        <v>5</v>
      </c>
    </row>
    <row r="746" spans="1:4" x14ac:dyDescent="0.2">
      <c r="A746" s="24" t="s">
        <v>1297</v>
      </c>
      <c r="B746" s="10" t="s">
        <v>1298</v>
      </c>
      <c r="C746" s="32">
        <v>274.68720000000002</v>
      </c>
      <c r="D746" s="10" t="s">
        <v>5</v>
      </c>
    </row>
    <row r="747" spans="1:4" x14ac:dyDescent="0.2">
      <c r="A747" s="24" t="s">
        <v>1299</v>
      </c>
      <c r="B747" s="10" t="s">
        <v>1300</v>
      </c>
      <c r="C747" s="32">
        <v>267.26400000000001</v>
      </c>
      <c r="D747" s="10" t="s">
        <v>5</v>
      </c>
    </row>
    <row r="748" spans="1:4" x14ac:dyDescent="0.2">
      <c r="A748" s="24" t="s">
        <v>1301</v>
      </c>
      <c r="B748" s="10" t="s">
        <v>1302</v>
      </c>
      <c r="C748" s="32">
        <v>3000</v>
      </c>
      <c r="D748" s="10" t="s">
        <v>5</v>
      </c>
    </row>
    <row r="749" spans="1:4" x14ac:dyDescent="0.2">
      <c r="A749" s="24" t="s">
        <v>1303</v>
      </c>
      <c r="B749" s="10" t="s">
        <v>1304</v>
      </c>
      <c r="C749" s="32">
        <v>2452.5</v>
      </c>
      <c r="D749" s="10" t="s">
        <v>5</v>
      </c>
    </row>
    <row r="750" spans="1:4" x14ac:dyDescent="0.2">
      <c r="A750" s="24" t="s">
        <v>1305</v>
      </c>
      <c r="B750" s="10" t="s">
        <v>1306</v>
      </c>
      <c r="C750" s="32">
        <v>1200</v>
      </c>
      <c r="D750" s="10" t="s">
        <v>5</v>
      </c>
    </row>
    <row r="751" spans="1:4" x14ac:dyDescent="0.2">
      <c r="A751" s="6" t="s">
        <v>1307</v>
      </c>
      <c r="B751" s="7" t="s">
        <v>1308</v>
      </c>
      <c r="C751" s="32">
        <v>250</v>
      </c>
      <c r="D751" s="7" t="s">
        <v>90</v>
      </c>
    </row>
    <row r="752" spans="1:4" x14ac:dyDescent="0.2">
      <c r="A752" s="24" t="s">
        <v>1309</v>
      </c>
      <c r="B752" s="10" t="s">
        <v>1310</v>
      </c>
      <c r="C752" s="32">
        <v>210</v>
      </c>
      <c r="D752" s="10" t="s">
        <v>5</v>
      </c>
    </row>
    <row r="753" spans="1:4" x14ac:dyDescent="0.2">
      <c r="A753" s="24" t="s">
        <v>1311</v>
      </c>
      <c r="B753" s="10" t="s">
        <v>1312</v>
      </c>
      <c r="C753" s="32">
        <f ca="1">#REF!*2</f>
        <v>273.08</v>
      </c>
      <c r="D753" s="10" t="s">
        <v>5</v>
      </c>
    </row>
    <row r="754" spans="1:4" x14ac:dyDescent="0.2">
      <c r="A754" s="24" t="s">
        <v>1313</v>
      </c>
      <c r="B754" s="10" t="s">
        <v>1314</v>
      </c>
      <c r="C754" s="32">
        <f ca="1">#REF!*1.8</f>
        <v>69.965999999999994</v>
      </c>
      <c r="D754" s="10" t="s">
        <v>5</v>
      </c>
    </row>
    <row r="755" spans="1:4" x14ac:dyDescent="0.2">
      <c r="A755" s="24" t="s">
        <v>1315</v>
      </c>
      <c r="B755" s="10" t="s">
        <v>1316</v>
      </c>
      <c r="C755" s="32">
        <f ca="1">#REF!*1.6</f>
        <v>267.84000000000003</v>
      </c>
      <c r="D755" s="10" t="s">
        <v>434</v>
      </c>
    </row>
    <row r="756" spans="1:4" x14ac:dyDescent="0.2">
      <c r="A756" s="24" t="s">
        <v>1315</v>
      </c>
      <c r="B756" s="10" t="s">
        <v>1317</v>
      </c>
      <c r="C756" s="32">
        <v>200</v>
      </c>
      <c r="D756" s="10" t="s">
        <v>5</v>
      </c>
    </row>
    <row r="757" spans="1:4" x14ac:dyDescent="0.2">
      <c r="A757" s="24" t="s">
        <v>1318</v>
      </c>
      <c r="B757" s="10" t="s">
        <v>1319</v>
      </c>
      <c r="C757" s="32">
        <f ca="1">#REF!*1.8</f>
        <v>406.404</v>
      </c>
      <c r="D757" s="10" t="s">
        <v>434</v>
      </c>
    </row>
    <row r="758" spans="1:4" x14ac:dyDescent="0.2">
      <c r="A758" s="24" t="s">
        <v>1318</v>
      </c>
      <c r="B758" s="10" t="s">
        <v>1320</v>
      </c>
      <c r="C758" s="32">
        <f ca="1">#REF!*1.6</f>
        <v>560</v>
      </c>
      <c r="D758" s="10" t="s">
        <v>5</v>
      </c>
    </row>
    <row r="759" spans="1:4" x14ac:dyDescent="0.2">
      <c r="A759" s="24"/>
      <c r="B759" s="10" t="s">
        <v>1321</v>
      </c>
      <c r="C759" s="32">
        <f ca="1">#REF!*1.8</f>
        <v>993.6</v>
      </c>
      <c r="D759" s="10" t="s">
        <v>29</v>
      </c>
    </row>
    <row r="760" spans="1:4" x14ac:dyDescent="0.2">
      <c r="A760" s="24" t="s">
        <v>1322</v>
      </c>
      <c r="B760" s="10" t="s">
        <v>1323</v>
      </c>
      <c r="C760" s="32">
        <f ca="1">#REF!*1.6</f>
        <v>2000</v>
      </c>
      <c r="D760" s="10" t="s">
        <v>29</v>
      </c>
    </row>
    <row r="761" spans="1:4" x14ac:dyDescent="0.2">
      <c r="A761" s="24" t="s">
        <v>1324</v>
      </c>
      <c r="B761" s="10" t="s">
        <v>1325</v>
      </c>
      <c r="C761" s="32">
        <v>92.16</v>
      </c>
      <c r="D761" s="10" t="s">
        <v>5</v>
      </c>
    </row>
    <row r="762" spans="1:4" x14ac:dyDescent="0.2">
      <c r="A762" s="24" t="s">
        <v>1326</v>
      </c>
      <c r="B762" s="10" t="s">
        <v>1327</v>
      </c>
      <c r="C762" s="32">
        <v>60.672000000000004</v>
      </c>
      <c r="D762" s="10" t="s">
        <v>5</v>
      </c>
    </row>
    <row r="763" spans="1:4" x14ac:dyDescent="0.2">
      <c r="A763" s="24" t="s">
        <v>1328</v>
      </c>
      <c r="B763" s="10" t="s">
        <v>1329</v>
      </c>
      <c r="C763" s="32">
        <v>325.63200000000001</v>
      </c>
      <c r="D763" s="10" t="s">
        <v>5</v>
      </c>
    </row>
    <row r="764" spans="1:4" x14ac:dyDescent="0.2">
      <c r="A764" s="24" t="s">
        <v>1330</v>
      </c>
      <c r="B764" s="10" t="s">
        <v>1329</v>
      </c>
      <c r="C764" s="32">
        <v>186.62400000000002</v>
      </c>
      <c r="D764" s="10" t="s">
        <v>5</v>
      </c>
    </row>
    <row r="765" spans="1:4" x14ac:dyDescent="0.2">
      <c r="A765" s="1"/>
      <c r="B765" s="2" t="s">
        <v>1331</v>
      </c>
      <c r="C765" s="21">
        <f ca="1">#REF!*4</f>
        <v>2000</v>
      </c>
      <c r="D765" s="10"/>
    </row>
    <row r="766" spans="1:4" x14ac:dyDescent="0.2">
      <c r="A766" s="24" t="s">
        <v>1332</v>
      </c>
      <c r="B766" s="10" t="s">
        <v>1333</v>
      </c>
      <c r="C766" s="32">
        <f ca="1">#REF!*1.6</f>
        <v>91.584000000000003</v>
      </c>
      <c r="D766" s="10" t="s">
        <v>5</v>
      </c>
    </row>
    <row r="767" spans="1:4" x14ac:dyDescent="0.2">
      <c r="A767" s="24" t="s">
        <v>1332</v>
      </c>
      <c r="B767" s="10" t="s">
        <v>1334</v>
      </c>
      <c r="C767" s="32">
        <f ca="1">#REF!*1.6</f>
        <v>49.6</v>
      </c>
      <c r="D767" s="10" t="s">
        <v>103</v>
      </c>
    </row>
    <row r="768" spans="1:4" x14ac:dyDescent="0.2">
      <c r="A768" s="24" t="s">
        <v>1332</v>
      </c>
      <c r="B768" s="10" t="s">
        <v>1335</v>
      </c>
      <c r="C768" s="32">
        <f ca="1">#REF!*2</f>
        <v>102.12</v>
      </c>
      <c r="D768" s="10"/>
    </row>
    <row r="769" spans="1:4" x14ac:dyDescent="0.2">
      <c r="A769" s="24" t="s">
        <v>1336</v>
      </c>
      <c r="B769" s="10" t="s">
        <v>1337</v>
      </c>
      <c r="C769" s="32">
        <f ca="1">#REF!*1.5</f>
        <v>390</v>
      </c>
      <c r="D769" s="10" t="s">
        <v>5</v>
      </c>
    </row>
    <row r="770" spans="1:4" x14ac:dyDescent="0.2">
      <c r="A770" s="24" t="s">
        <v>1336</v>
      </c>
      <c r="B770" s="10" t="s">
        <v>1338</v>
      </c>
      <c r="C770" s="32">
        <f ca="1">#REF!*2.5</f>
        <v>93.625</v>
      </c>
      <c r="D770" s="10" t="s">
        <v>1339</v>
      </c>
    </row>
    <row r="771" spans="1:4" x14ac:dyDescent="0.2">
      <c r="A771" s="24" t="s">
        <v>1340</v>
      </c>
      <c r="B771" s="10" t="s">
        <v>1341</v>
      </c>
      <c r="C771" s="32">
        <f ca="1">#REF!*1.6</f>
        <v>1474.288</v>
      </c>
      <c r="D771" s="10" t="s">
        <v>1342</v>
      </c>
    </row>
    <row r="772" spans="1:4" x14ac:dyDescent="0.2">
      <c r="A772" s="24" t="s">
        <v>1340</v>
      </c>
      <c r="B772" s="10" t="s">
        <v>1343</v>
      </c>
      <c r="C772" s="32">
        <f ca="1">#REF!*1.5</f>
        <v>3131.19</v>
      </c>
      <c r="D772" s="10" t="s">
        <v>5</v>
      </c>
    </row>
    <row r="773" spans="1:4" x14ac:dyDescent="0.2">
      <c r="A773" s="24" t="s">
        <v>1344</v>
      </c>
      <c r="B773" s="10" t="s">
        <v>1345</v>
      </c>
      <c r="C773" s="32">
        <v>160.096</v>
      </c>
      <c r="D773" s="10" t="s">
        <v>5</v>
      </c>
    </row>
    <row r="774" spans="1:4" x14ac:dyDescent="0.2">
      <c r="A774" s="24" t="s">
        <v>1346</v>
      </c>
      <c r="B774" s="10" t="s">
        <v>1347</v>
      </c>
      <c r="C774" s="32">
        <f ca="1">#REF!*2</f>
        <v>829</v>
      </c>
      <c r="D774" s="10"/>
    </row>
    <row r="775" spans="1:4" x14ac:dyDescent="0.2">
      <c r="A775" s="24" t="s">
        <v>1346</v>
      </c>
      <c r="B775" s="10" t="s">
        <v>1348</v>
      </c>
      <c r="C775" s="32">
        <f ca="1">#REF!*1.6</f>
        <v>2441.1040000000003</v>
      </c>
      <c r="D775" s="10" t="s">
        <v>5</v>
      </c>
    </row>
    <row r="776" spans="1:4" x14ac:dyDescent="0.2">
      <c r="A776" s="24" t="s">
        <v>1349</v>
      </c>
      <c r="B776" s="10" t="s">
        <v>1350</v>
      </c>
      <c r="C776" s="32">
        <v>52.24</v>
      </c>
      <c r="D776" s="10" t="s">
        <v>5</v>
      </c>
    </row>
    <row r="777" spans="1:4" x14ac:dyDescent="0.2">
      <c r="A777" s="24" t="s">
        <v>1351</v>
      </c>
      <c r="B777" s="10" t="s">
        <v>1352</v>
      </c>
      <c r="C777" s="32">
        <v>434.178</v>
      </c>
      <c r="D777" s="10" t="s">
        <v>1353</v>
      </c>
    </row>
    <row r="778" spans="1:4" x14ac:dyDescent="0.2">
      <c r="A778" s="24" t="s">
        <v>1351</v>
      </c>
      <c r="B778" s="10" t="s">
        <v>1354</v>
      </c>
      <c r="C778" s="32">
        <f ca="1">#REF!*2</f>
        <v>407.16</v>
      </c>
      <c r="D778" s="10" t="s">
        <v>103</v>
      </c>
    </row>
    <row r="779" spans="1:4" x14ac:dyDescent="0.2">
      <c r="A779" s="24" t="s">
        <v>1355</v>
      </c>
      <c r="B779" s="10" t="s">
        <v>1356</v>
      </c>
      <c r="C779" s="32">
        <f ca="1">#REF!*1.5</f>
        <v>1268.385</v>
      </c>
      <c r="D779" s="10" t="s">
        <v>5</v>
      </c>
    </row>
    <row r="780" spans="1:4" x14ac:dyDescent="0.2">
      <c r="A780" s="6" t="s">
        <v>1357</v>
      </c>
      <c r="B780" s="7" t="s">
        <v>1358</v>
      </c>
      <c r="C780" s="32">
        <v>72</v>
      </c>
      <c r="D780" s="7" t="s">
        <v>5</v>
      </c>
    </row>
    <row r="781" spans="1:4" x14ac:dyDescent="0.2">
      <c r="A781" s="24" t="s">
        <v>1359</v>
      </c>
      <c r="B781" s="10" t="s">
        <v>1360</v>
      </c>
      <c r="C781" s="32">
        <v>107.51999999999998</v>
      </c>
      <c r="D781" s="10" t="s">
        <v>5</v>
      </c>
    </row>
    <row r="782" spans="1:4" x14ac:dyDescent="0.2">
      <c r="A782" s="6" t="s">
        <v>1361</v>
      </c>
      <c r="B782" s="7" t="s">
        <v>1362</v>
      </c>
      <c r="C782" s="32">
        <v>52.036363636363632</v>
      </c>
      <c r="D782" s="7" t="s">
        <v>5</v>
      </c>
    </row>
    <row r="783" spans="1:4" x14ac:dyDescent="0.2">
      <c r="A783" s="24" t="s">
        <v>1363</v>
      </c>
      <c r="B783" s="10" t="s">
        <v>1364</v>
      </c>
      <c r="C783" s="32">
        <v>124.50240000000001</v>
      </c>
      <c r="D783" s="10" t="s">
        <v>5</v>
      </c>
    </row>
    <row r="784" spans="1:4" x14ac:dyDescent="0.2">
      <c r="A784" s="24">
        <v>114508060</v>
      </c>
      <c r="B784" s="10" t="s">
        <v>1365</v>
      </c>
      <c r="C784" s="32">
        <f ca="1">#REF!*3</f>
        <v>281.73</v>
      </c>
      <c r="D784" s="10" t="s">
        <v>5</v>
      </c>
    </row>
    <row r="785" spans="1:4" x14ac:dyDescent="0.2">
      <c r="A785" s="1" t="s">
        <v>1366</v>
      </c>
      <c r="B785" s="2" t="s">
        <v>1367</v>
      </c>
      <c r="C785" s="21">
        <f ca="1">#REF!*1.6</f>
        <v>91.2</v>
      </c>
      <c r="D785" s="10" t="s">
        <v>29</v>
      </c>
    </row>
    <row r="786" spans="1:4" x14ac:dyDescent="0.2">
      <c r="A786" s="6" t="s">
        <v>1368</v>
      </c>
      <c r="B786" s="7" t="s">
        <v>1369</v>
      </c>
      <c r="C786" s="32">
        <v>55.295999999999999</v>
      </c>
      <c r="D786" s="7" t="s">
        <v>90</v>
      </c>
    </row>
    <row r="787" spans="1:4" x14ac:dyDescent="0.2">
      <c r="A787" s="24" t="s">
        <v>1368</v>
      </c>
      <c r="B787" s="10" t="s">
        <v>1370</v>
      </c>
      <c r="C787" s="32">
        <v>360.37439999999998</v>
      </c>
      <c r="D787" s="10" t="s">
        <v>5</v>
      </c>
    </row>
    <row r="788" spans="1:4" x14ac:dyDescent="0.2">
      <c r="A788" s="24" t="s">
        <v>1371</v>
      </c>
      <c r="B788" s="10" t="s">
        <v>1372</v>
      </c>
      <c r="C788" s="32">
        <v>189</v>
      </c>
      <c r="D788" s="10" t="s">
        <v>924</v>
      </c>
    </row>
    <row r="789" spans="1:4" x14ac:dyDescent="0.2">
      <c r="A789" s="24" t="s">
        <v>1373</v>
      </c>
      <c r="B789" s="10" t="s">
        <v>1374</v>
      </c>
      <c r="C789" s="32">
        <f ca="1">#REF!*1.6</f>
        <v>977.6</v>
      </c>
      <c r="D789" s="10" t="s">
        <v>5</v>
      </c>
    </row>
    <row r="790" spans="1:4" x14ac:dyDescent="0.2">
      <c r="A790" s="24" t="s">
        <v>1375</v>
      </c>
      <c r="B790" s="10" t="s">
        <v>1376</v>
      </c>
      <c r="C790" s="32">
        <v>298.08000000000004</v>
      </c>
      <c r="D790" s="10" t="s">
        <v>5</v>
      </c>
    </row>
    <row r="791" spans="1:4" x14ac:dyDescent="0.2">
      <c r="A791" s="24" t="s">
        <v>1377</v>
      </c>
      <c r="B791" s="10" t="s">
        <v>1378</v>
      </c>
      <c r="C791" s="32">
        <v>93.311999999999998</v>
      </c>
      <c r="D791" s="10" t="s">
        <v>337</v>
      </c>
    </row>
    <row r="792" spans="1:4" x14ac:dyDescent="0.2">
      <c r="A792" s="24" t="s">
        <v>1375</v>
      </c>
      <c r="B792" s="10" t="s">
        <v>1379</v>
      </c>
      <c r="C792" s="32">
        <f ca="1">#REF!*1.8</f>
        <v>426.70800000000003</v>
      </c>
      <c r="D792" s="10" t="s">
        <v>291</v>
      </c>
    </row>
    <row r="793" spans="1:4" x14ac:dyDescent="0.2">
      <c r="A793" s="24" t="s">
        <v>1375</v>
      </c>
      <c r="B793" s="10" t="s">
        <v>1380</v>
      </c>
      <c r="C793" s="32">
        <v>118.8</v>
      </c>
      <c r="D793" s="10" t="s">
        <v>291</v>
      </c>
    </row>
    <row r="794" spans="1:4" x14ac:dyDescent="0.2">
      <c r="A794" s="6" t="s">
        <v>1375</v>
      </c>
      <c r="B794" s="7" t="s">
        <v>1381</v>
      </c>
      <c r="C794" s="32">
        <v>82.944000000000003</v>
      </c>
      <c r="D794" s="7" t="s">
        <v>103</v>
      </c>
    </row>
    <row r="795" spans="1:4" x14ac:dyDescent="0.2">
      <c r="A795" s="24" t="s">
        <v>1375</v>
      </c>
      <c r="B795" s="10" t="s">
        <v>1382</v>
      </c>
      <c r="C795" s="32">
        <v>220</v>
      </c>
      <c r="D795" s="10" t="s">
        <v>1383</v>
      </c>
    </row>
    <row r="796" spans="1:4" ht="28.5" x14ac:dyDescent="0.2">
      <c r="A796" s="6" t="s">
        <v>1384</v>
      </c>
      <c r="B796" s="7" t="s">
        <v>1385</v>
      </c>
      <c r="C796" s="32">
        <v>500</v>
      </c>
      <c r="D796" s="7" t="s">
        <v>65</v>
      </c>
    </row>
    <row r="797" spans="1:4" ht="28.5" x14ac:dyDescent="0.2">
      <c r="A797" s="6" t="s">
        <v>1384</v>
      </c>
      <c r="B797" s="7" t="s">
        <v>1386</v>
      </c>
      <c r="C797" s="32">
        <f ca="1">#REF!*2</f>
        <v>1060.2</v>
      </c>
      <c r="D797" s="7" t="s">
        <v>65</v>
      </c>
    </row>
    <row r="798" spans="1:4" x14ac:dyDescent="0.2">
      <c r="A798" s="24" t="s">
        <v>1387</v>
      </c>
      <c r="B798" s="10" t="s">
        <v>1388</v>
      </c>
      <c r="C798" s="32">
        <v>120.96000000000001</v>
      </c>
      <c r="D798" s="10" t="s">
        <v>291</v>
      </c>
    </row>
    <row r="799" spans="1:4" x14ac:dyDescent="0.2">
      <c r="A799" s="6" t="s">
        <v>1387</v>
      </c>
      <c r="B799" s="7" t="s">
        <v>1389</v>
      </c>
      <c r="C799" s="32">
        <f ca="1">#REF!*1.8</f>
        <v>403.2</v>
      </c>
      <c r="D799" s="7" t="s">
        <v>1390</v>
      </c>
    </row>
    <row r="800" spans="1:4" x14ac:dyDescent="0.2">
      <c r="A800" s="24" t="s">
        <v>1387</v>
      </c>
      <c r="B800" s="10" t="s">
        <v>1391</v>
      </c>
      <c r="C800" s="32">
        <v>97.459199999999996</v>
      </c>
      <c r="D800" s="10" t="s">
        <v>107</v>
      </c>
    </row>
    <row r="801" spans="1:4" x14ac:dyDescent="0.2">
      <c r="A801" s="24" t="s">
        <v>1387</v>
      </c>
      <c r="B801" s="10" t="s">
        <v>1392</v>
      </c>
      <c r="C801" s="32">
        <v>47.231999999999999</v>
      </c>
      <c r="D801" s="10"/>
    </row>
    <row r="802" spans="1:4" x14ac:dyDescent="0.2">
      <c r="A802" s="6" t="s">
        <v>1387</v>
      </c>
      <c r="B802" s="7" t="s">
        <v>1393</v>
      </c>
      <c r="C802" s="32">
        <f ca="1">#REF!*1.6</f>
        <v>881.6</v>
      </c>
      <c r="D802" s="7" t="s">
        <v>5</v>
      </c>
    </row>
    <row r="803" spans="1:4" x14ac:dyDescent="0.2">
      <c r="A803" s="24" t="s">
        <v>1394</v>
      </c>
      <c r="B803" s="10" t="s">
        <v>1395</v>
      </c>
      <c r="C803" s="32">
        <f ca="1">#REF!*1.5</f>
        <v>433.91999999999996</v>
      </c>
      <c r="D803" s="10" t="s">
        <v>291</v>
      </c>
    </row>
    <row r="804" spans="1:4" x14ac:dyDescent="0.2">
      <c r="A804" s="24" t="s">
        <v>1396</v>
      </c>
      <c r="B804" s="10" t="s">
        <v>1397</v>
      </c>
      <c r="C804" s="32">
        <v>115.584</v>
      </c>
      <c r="D804" s="10" t="s">
        <v>291</v>
      </c>
    </row>
    <row r="805" spans="1:4" x14ac:dyDescent="0.2">
      <c r="A805" s="24" t="s">
        <v>1398</v>
      </c>
      <c r="B805" s="10" t="s">
        <v>1399</v>
      </c>
      <c r="C805" s="32">
        <v>112.32000000000001</v>
      </c>
      <c r="D805" s="10" t="s">
        <v>291</v>
      </c>
    </row>
    <row r="806" spans="1:4" x14ac:dyDescent="0.2">
      <c r="A806" s="24" t="s">
        <v>1400</v>
      </c>
      <c r="B806" s="10" t="s">
        <v>1401</v>
      </c>
      <c r="C806" s="32">
        <v>205.5</v>
      </c>
      <c r="D806" s="10" t="s">
        <v>76</v>
      </c>
    </row>
    <row r="807" spans="1:4" x14ac:dyDescent="0.2">
      <c r="A807" s="24" t="s">
        <v>1402</v>
      </c>
      <c r="B807" s="10" t="s">
        <v>1403</v>
      </c>
      <c r="C807" s="32">
        <v>311.04000000000002</v>
      </c>
      <c r="D807" s="10" t="s">
        <v>5</v>
      </c>
    </row>
    <row r="808" spans="1:4" x14ac:dyDescent="0.2">
      <c r="A808" s="6" t="s">
        <v>1404</v>
      </c>
      <c r="B808" s="7" t="s">
        <v>1405</v>
      </c>
      <c r="C808" s="32">
        <f ca="1">#REF!*1.8</f>
        <v>2355.84</v>
      </c>
      <c r="D808" s="7" t="s">
        <v>1406</v>
      </c>
    </row>
    <row r="809" spans="1:4" x14ac:dyDescent="0.2">
      <c r="A809" s="6" t="s">
        <v>1407</v>
      </c>
      <c r="B809" s="7" t="s">
        <v>1408</v>
      </c>
      <c r="C809" s="32">
        <f ca="1">#REF!*2</f>
        <v>3000</v>
      </c>
      <c r="D809" s="7" t="s">
        <v>29</v>
      </c>
    </row>
    <row r="810" spans="1:4" x14ac:dyDescent="0.2">
      <c r="A810" s="6" t="s">
        <v>1409</v>
      </c>
      <c r="B810" s="7" t="s">
        <v>1410</v>
      </c>
      <c r="C810" s="32">
        <f ca="1">#REF!*1.6</f>
        <v>870.19200000000001</v>
      </c>
      <c r="D810" s="7" t="s">
        <v>5</v>
      </c>
    </row>
    <row r="811" spans="1:4" x14ac:dyDescent="0.2">
      <c r="A811" s="24" t="s">
        <v>1411</v>
      </c>
      <c r="B811" s="10" t="s">
        <v>1412</v>
      </c>
      <c r="C811" s="32">
        <f ca="1">#REF!*2</f>
        <v>188.2</v>
      </c>
      <c r="D811" s="10" t="s">
        <v>5</v>
      </c>
    </row>
    <row r="812" spans="1:4" x14ac:dyDescent="0.2">
      <c r="A812" s="24" t="s">
        <v>1411</v>
      </c>
      <c r="B812" s="10" t="s">
        <v>1413</v>
      </c>
      <c r="C812" s="32">
        <f ca="1">#REF!*1.6</f>
        <v>802.72</v>
      </c>
      <c r="D812" s="10" t="s">
        <v>5</v>
      </c>
    </row>
    <row r="813" spans="1:4" x14ac:dyDescent="0.2">
      <c r="A813" s="24" t="s">
        <v>1414</v>
      </c>
      <c r="B813" s="10" t="s">
        <v>1415</v>
      </c>
      <c r="C813" s="32">
        <v>500</v>
      </c>
      <c r="D813" s="10" t="s">
        <v>1416</v>
      </c>
    </row>
    <row r="814" spans="1:4" x14ac:dyDescent="0.2">
      <c r="A814" s="6" t="s">
        <v>1417</v>
      </c>
      <c r="B814" s="7" t="s">
        <v>1418</v>
      </c>
      <c r="C814" s="32">
        <v>900</v>
      </c>
      <c r="D814" s="7" t="s">
        <v>5</v>
      </c>
    </row>
    <row r="815" spans="1:4" x14ac:dyDescent="0.2">
      <c r="A815" s="6" t="s">
        <v>1417</v>
      </c>
      <c r="B815" s="7" t="s">
        <v>1419</v>
      </c>
      <c r="C815" s="32">
        <f ca="1">#REF!*1.8</f>
        <v>339.94800000000004</v>
      </c>
      <c r="D815" s="7" t="s">
        <v>291</v>
      </c>
    </row>
    <row r="816" spans="1:4" x14ac:dyDescent="0.2">
      <c r="A816" s="24" t="s">
        <v>1420</v>
      </c>
      <c r="B816" s="10" t="s">
        <v>1421</v>
      </c>
      <c r="C816" s="32">
        <v>1000</v>
      </c>
      <c r="D816" s="10" t="s">
        <v>5</v>
      </c>
    </row>
    <row r="817" spans="1:4" x14ac:dyDescent="0.2">
      <c r="A817" s="6" t="s">
        <v>1422</v>
      </c>
      <c r="B817" s="7" t="s">
        <v>1423</v>
      </c>
      <c r="C817" s="32">
        <v>436.76159999999999</v>
      </c>
      <c r="D817" s="7" t="s">
        <v>5</v>
      </c>
    </row>
    <row r="818" spans="1:4" x14ac:dyDescent="0.2">
      <c r="A818" s="6" t="s">
        <v>1422</v>
      </c>
      <c r="B818" s="7" t="s">
        <v>1424</v>
      </c>
      <c r="C818" s="32">
        <v>500</v>
      </c>
      <c r="D818" s="7" t="s">
        <v>924</v>
      </c>
    </row>
    <row r="819" spans="1:4" x14ac:dyDescent="0.2">
      <c r="A819" s="24" t="s">
        <v>1425</v>
      </c>
      <c r="B819" s="10" t="s">
        <v>1426</v>
      </c>
      <c r="C819" s="32">
        <f ca="1">#REF!*1.6</f>
        <v>835.42399999999998</v>
      </c>
      <c r="D819" s="7" t="s">
        <v>8</v>
      </c>
    </row>
    <row r="820" spans="1:4" x14ac:dyDescent="0.2">
      <c r="A820" s="24" t="s">
        <v>1425</v>
      </c>
      <c r="B820" s="10" t="s">
        <v>1427</v>
      </c>
      <c r="C820" s="32">
        <f ca="1">#REF!*2</f>
        <v>390.22</v>
      </c>
      <c r="D820" s="7" t="s">
        <v>1428</v>
      </c>
    </row>
    <row r="821" spans="1:4" x14ac:dyDescent="0.2">
      <c r="A821" s="24" t="s">
        <v>1425</v>
      </c>
      <c r="B821" s="10" t="s">
        <v>1429</v>
      </c>
      <c r="C821" s="32">
        <f ca="1">#REF!*2</f>
        <v>253.08</v>
      </c>
      <c r="D821" s="7" t="s">
        <v>1430</v>
      </c>
    </row>
    <row r="822" spans="1:4" x14ac:dyDescent="0.2">
      <c r="A822" s="3" t="s">
        <v>1431</v>
      </c>
      <c r="B822" s="4" t="s">
        <v>1432</v>
      </c>
      <c r="C822" s="21">
        <v>49.919999999999995</v>
      </c>
      <c r="D822" s="7" t="s">
        <v>90</v>
      </c>
    </row>
    <row r="823" spans="1:4" x14ac:dyDescent="0.2">
      <c r="A823" s="24">
        <v>111018010</v>
      </c>
      <c r="B823" s="10" t="s">
        <v>1433</v>
      </c>
      <c r="C823" s="32">
        <v>198.52799999999999</v>
      </c>
      <c r="D823" s="10" t="s">
        <v>5</v>
      </c>
    </row>
    <row r="824" spans="1:4" x14ac:dyDescent="0.2">
      <c r="A824" s="1" t="s">
        <v>1434</v>
      </c>
      <c r="B824" s="2" t="s">
        <v>1435</v>
      </c>
      <c r="C824" s="21">
        <v>106.596</v>
      </c>
      <c r="D824" s="10" t="s">
        <v>5</v>
      </c>
    </row>
    <row r="825" spans="1:4" x14ac:dyDescent="0.2">
      <c r="A825" s="1" t="s">
        <v>1436</v>
      </c>
      <c r="B825" s="2" t="s">
        <v>1437</v>
      </c>
      <c r="C825" s="21">
        <v>38.015999999999998</v>
      </c>
      <c r="D825" s="10" t="s">
        <v>5</v>
      </c>
    </row>
    <row r="826" spans="1:4" x14ac:dyDescent="0.2">
      <c r="A826" s="6" t="s">
        <v>1438</v>
      </c>
      <c r="B826" s="7" t="s">
        <v>1439</v>
      </c>
      <c r="C826" s="32">
        <v>1498.9</v>
      </c>
      <c r="D826" s="7" t="s">
        <v>8</v>
      </c>
    </row>
    <row r="827" spans="1:4" x14ac:dyDescent="0.2">
      <c r="A827" s="24" t="s">
        <v>1438</v>
      </c>
      <c r="B827" s="10" t="s">
        <v>1440</v>
      </c>
      <c r="C827" s="32">
        <v>2500</v>
      </c>
      <c r="D827" s="10"/>
    </row>
    <row r="828" spans="1:4" x14ac:dyDescent="0.2">
      <c r="A828" s="24" t="s">
        <v>1441</v>
      </c>
      <c r="B828" s="10" t="s">
        <v>1442</v>
      </c>
      <c r="C828" s="32">
        <v>937.72800000000018</v>
      </c>
      <c r="D828" s="10"/>
    </row>
    <row r="829" spans="1:4" x14ac:dyDescent="0.2">
      <c r="A829" s="24" t="s">
        <v>1441</v>
      </c>
      <c r="B829" s="10" t="s">
        <v>1443</v>
      </c>
      <c r="C829" s="32">
        <f ca="1">#REF!*1.6</f>
        <v>2080</v>
      </c>
      <c r="D829" s="10" t="s">
        <v>1428</v>
      </c>
    </row>
    <row r="830" spans="1:4" x14ac:dyDescent="0.2">
      <c r="A830" s="3" t="s">
        <v>1444</v>
      </c>
      <c r="B830" s="4" t="s">
        <v>1445</v>
      </c>
      <c r="C830" s="21">
        <v>7500.0000000000009</v>
      </c>
      <c r="D830" s="7" t="s">
        <v>29</v>
      </c>
    </row>
    <row r="831" spans="1:4" x14ac:dyDescent="0.2">
      <c r="A831" s="6" t="s">
        <v>1446</v>
      </c>
      <c r="B831" s="7" t="s">
        <v>1447</v>
      </c>
      <c r="C831" s="32">
        <v>1611.0149999999999</v>
      </c>
      <c r="D831" s="7" t="s">
        <v>29</v>
      </c>
    </row>
    <row r="832" spans="1:4" x14ac:dyDescent="0.2">
      <c r="A832" s="6" t="s">
        <v>1448</v>
      </c>
      <c r="B832" s="7" t="s">
        <v>1449</v>
      </c>
      <c r="C832" s="32">
        <v>582.4</v>
      </c>
      <c r="D832" s="7"/>
    </row>
    <row r="833" spans="1:4" x14ac:dyDescent="0.2">
      <c r="A833" s="24" t="s">
        <v>1450</v>
      </c>
      <c r="B833" s="10" t="s">
        <v>1451</v>
      </c>
      <c r="C833" s="32">
        <v>524.68799999999999</v>
      </c>
      <c r="D833" s="10" t="s">
        <v>5</v>
      </c>
    </row>
    <row r="834" spans="1:4" x14ac:dyDescent="0.2">
      <c r="A834" s="24" t="s">
        <v>1452</v>
      </c>
      <c r="B834" s="10" t="s">
        <v>1453</v>
      </c>
      <c r="C834" s="32">
        <v>888.72959999999989</v>
      </c>
      <c r="D834" s="10" t="s">
        <v>5</v>
      </c>
    </row>
    <row r="835" spans="1:4" x14ac:dyDescent="0.2">
      <c r="A835" s="24" t="s">
        <v>1452</v>
      </c>
      <c r="B835" s="10" t="s">
        <v>1454</v>
      </c>
      <c r="C835" s="32">
        <v>383.67</v>
      </c>
      <c r="D835" s="10" t="s">
        <v>615</v>
      </c>
    </row>
    <row r="836" spans="1:4" x14ac:dyDescent="0.2">
      <c r="A836" s="24" t="s">
        <v>1452</v>
      </c>
      <c r="B836" s="10" t="s">
        <v>1455</v>
      </c>
      <c r="C836" s="32">
        <v>184.67999999999998</v>
      </c>
      <c r="D836" s="10"/>
    </row>
    <row r="837" spans="1:4" x14ac:dyDescent="0.2">
      <c r="A837" s="6" t="s">
        <v>1456</v>
      </c>
      <c r="B837" s="7" t="s">
        <v>1457</v>
      </c>
      <c r="C837" s="32">
        <v>620.17199999999991</v>
      </c>
      <c r="D837" s="7" t="s">
        <v>5</v>
      </c>
    </row>
    <row r="838" spans="1:4" x14ac:dyDescent="0.2">
      <c r="A838" s="24" t="s">
        <v>1456</v>
      </c>
      <c r="B838" s="10" t="s">
        <v>1458</v>
      </c>
      <c r="C838" s="32">
        <v>442.00034042553193</v>
      </c>
      <c r="D838" s="10" t="s">
        <v>615</v>
      </c>
    </row>
    <row r="839" spans="1:4" x14ac:dyDescent="0.2">
      <c r="A839" s="24" t="s">
        <v>1456</v>
      </c>
      <c r="B839" s="10" t="s">
        <v>1459</v>
      </c>
      <c r="C839" s="32">
        <v>430.92</v>
      </c>
      <c r="D839" s="10" t="s">
        <v>93</v>
      </c>
    </row>
    <row r="840" spans="1:4" x14ac:dyDescent="0.2">
      <c r="A840" s="6" t="s">
        <v>1460</v>
      </c>
      <c r="B840" s="7" t="s">
        <v>1461</v>
      </c>
      <c r="C840" s="32">
        <f ca="1">#REF!*1.6</f>
        <v>2465.6000000000004</v>
      </c>
      <c r="D840" s="7" t="s">
        <v>5</v>
      </c>
    </row>
    <row r="841" spans="1:4" x14ac:dyDescent="0.2">
      <c r="A841" s="6" t="s">
        <v>1462</v>
      </c>
      <c r="B841" s="7" t="s">
        <v>1461</v>
      </c>
      <c r="C841" s="32">
        <v>850.30217999999979</v>
      </c>
      <c r="D841" s="7" t="s">
        <v>5</v>
      </c>
    </row>
    <row r="842" spans="1:4" x14ac:dyDescent="0.2">
      <c r="A842" s="6" t="s">
        <v>1463</v>
      </c>
      <c r="B842" s="7" t="s">
        <v>1461</v>
      </c>
      <c r="C842" s="32">
        <v>689.4</v>
      </c>
      <c r="D842" s="7" t="s">
        <v>5</v>
      </c>
    </row>
    <row r="843" spans="1:4" x14ac:dyDescent="0.2">
      <c r="A843" s="6"/>
      <c r="B843" s="7" t="s">
        <v>1464</v>
      </c>
      <c r="C843" s="32">
        <v>412.26</v>
      </c>
      <c r="D843" s="7" t="s">
        <v>1465</v>
      </c>
    </row>
    <row r="844" spans="1:4" x14ac:dyDescent="0.2">
      <c r="A844" s="6" t="s">
        <v>1466</v>
      </c>
      <c r="B844" s="7" t="s">
        <v>1467</v>
      </c>
      <c r="C844" s="32">
        <v>148.26240000000001</v>
      </c>
      <c r="D844" s="7" t="s">
        <v>29</v>
      </c>
    </row>
    <row r="845" spans="1:4" x14ac:dyDescent="0.2">
      <c r="A845" s="6" t="s">
        <v>1468</v>
      </c>
      <c r="B845" s="7" t="s">
        <v>1469</v>
      </c>
      <c r="C845" s="32">
        <v>414.82500000000005</v>
      </c>
      <c r="D845" s="7" t="s">
        <v>29</v>
      </c>
    </row>
    <row r="846" spans="1:4" x14ac:dyDescent="0.2">
      <c r="A846" s="6" t="s">
        <v>1470</v>
      </c>
      <c r="B846" s="7" t="s">
        <v>1471</v>
      </c>
      <c r="C846" s="32">
        <v>407.73</v>
      </c>
      <c r="D846" s="7" t="s">
        <v>29</v>
      </c>
    </row>
    <row r="847" spans="1:4" x14ac:dyDescent="0.2">
      <c r="A847" s="1" t="s">
        <v>1472</v>
      </c>
      <c r="B847" s="2" t="s">
        <v>1473</v>
      </c>
      <c r="C847" s="21">
        <v>100</v>
      </c>
      <c r="D847" s="10" t="s">
        <v>5</v>
      </c>
    </row>
    <row r="848" spans="1:4" x14ac:dyDescent="0.2">
      <c r="A848" s="6" t="s">
        <v>1474</v>
      </c>
      <c r="B848" s="7" t="s">
        <v>1475</v>
      </c>
      <c r="C848" s="32">
        <v>52.9056</v>
      </c>
      <c r="D848" s="7" t="s">
        <v>5</v>
      </c>
    </row>
    <row r="849" spans="1:4" x14ac:dyDescent="0.2">
      <c r="A849" s="24" t="s">
        <v>1476</v>
      </c>
      <c r="B849" s="10" t="s">
        <v>1477</v>
      </c>
      <c r="C849" s="32">
        <v>33.695999999999998</v>
      </c>
      <c r="D849" s="10" t="s">
        <v>5</v>
      </c>
    </row>
    <row r="850" spans="1:4" x14ac:dyDescent="0.2">
      <c r="A850" s="24" t="s">
        <v>1478</v>
      </c>
      <c r="B850" s="10" t="s">
        <v>1479</v>
      </c>
      <c r="C850" s="32">
        <v>31.103999999999999</v>
      </c>
      <c r="D850" s="10" t="s">
        <v>5</v>
      </c>
    </row>
    <row r="851" spans="1:4" x14ac:dyDescent="0.2">
      <c r="A851" s="6" t="s">
        <v>1480</v>
      </c>
      <c r="B851" s="7" t="s">
        <v>1481</v>
      </c>
      <c r="C851" s="21">
        <v>110</v>
      </c>
      <c r="D851" s="7" t="s">
        <v>5</v>
      </c>
    </row>
    <row r="852" spans="1:4" x14ac:dyDescent="0.2">
      <c r="A852" s="1" t="s">
        <v>1482</v>
      </c>
      <c r="B852" s="2" t="s">
        <v>1483</v>
      </c>
      <c r="C852" s="21">
        <v>124.05119999999999</v>
      </c>
      <c r="D852" s="10" t="s">
        <v>5</v>
      </c>
    </row>
    <row r="853" spans="1:4" x14ac:dyDescent="0.2">
      <c r="A853" s="1" t="s">
        <v>1484</v>
      </c>
      <c r="B853" s="2" t="s">
        <v>1485</v>
      </c>
      <c r="C853" s="21">
        <v>180.25200000000001</v>
      </c>
      <c r="D853" s="10"/>
    </row>
    <row r="854" spans="1:4" x14ac:dyDescent="0.2">
      <c r="A854" s="6" t="s">
        <v>1486</v>
      </c>
      <c r="B854" s="7" t="s">
        <v>1487</v>
      </c>
      <c r="C854" s="32">
        <f ca="1">#REF!*1.6</f>
        <v>76.032000000000011</v>
      </c>
      <c r="D854" s="7" t="s">
        <v>5</v>
      </c>
    </row>
    <row r="855" spans="1:4" x14ac:dyDescent="0.2">
      <c r="A855" s="24" t="s">
        <v>1488</v>
      </c>
      <c r="B855" s="10" t="s">
        <v>1489</v>
      </c>
      <c r="C855" s="32">
        <v>36</v>
      </c>
      <c r="D855" s="10" t="s">
        <v>5</v>
      </c>
    </row>
    <row r="856" spans="1:4" x14ac:dyDescent="0.2">
      <c r="A856" s="24" t="s">
        <v>1490</v>
      </c>
      <c r="B856" s="10" t="s">
        <v>1491</v>
      </c>
      <c r="C856" s="32">
        <f ca="1">#REF!*2</f>
        <v>180.2</v>
      </c>
      <c r="D856" s="10" t="s">
        <v>5</v>
      </c>
    </row>
    <row r="857" spans="1:4" x14ac:dyDescent="0.2">
      <c r="A857" s="1" t="s">
        <v>1492</v>
      </c>
      <c r="B857" s="2" t="s">
        <v>1493</v>
      </c>
      <c r="C857" s="21">
        <f ca="1">#REF!*1.5</f>
        <v>345</v>
      </c>
      <c r="D857" s="10" t="s">
        <v>5</v>
      </c>
    </row>
    <row r="858" spans="1:4" x14ac:dyDescent="0.2">
      <c r="A858" s="1" t="s">
        <v>1494</v>
      </c>
      <c r="B858" s="2" t="s">
        <v>1495</v>
      </c>
      <c r="C858" s="21">
        <v>100</v>
      </c>
      <c r="D858" s="10" t="s">
        <v>5</v>
      </c>
    </row>
    <row r="859" spans="1:4" x14ac:dyDescent="0.2">
      <c r="A859" s="1" t="s">
        <v>1496</v>
      </c>
      <c r="B859" s="2" t="s">
        <v>1497</v>
      </c>
      <c r="C859" s="21">
        <f ca="1">#REF!*1.3</f>
        <v>195</v>
      </c>
      <c r="D859" s="10" t="s">
        <v>5</v>
      </c>
    </row>
    <row r="860" spans="1:4" x14ac:dyDescent="0.2">
      <c r="A860" s="1" t="s">
        <v>1498</v>
      </c>
      <c r="B860" s="2" t="s">
        <v>1499</v>
      </c>
      <c r="C860" s="21">
        <f ca="1">#REF!*1.6</f>
        <v>73.184000000000012</v>
      </c>
      <c r="D860" s="10" t="s">
        <v>5</v>
      </c>
    </row>
    <row r="861" spans="1:4" x14ac:dyDescent="0.2">
      <c r="A861" s="6" t="s">
        <v>1500</v>
      </c>
      <c r="B861" s="7" t="s">
        <v>1501</v>
      </c>
      <c r="C861" s="21">
        <v>300</v>
      </c>
      <c r="D861" s="7" t="s">
        <v>5</v>
      </c>
    </row>
    <row r="862" spans="1:4" x14ac:dyDescent="0.2">
      <c r="A862" s="24" t="s">
        <v>1502</v>
      </c>
      <c r="B862" s="10" t="s">
        <v>1503</v>
      </c>
      <c r="C862" s="32">
        <f ca="1">#REF!*1.5</f>
        <v>37.14</v>
      </c>
      <c r="D862" s="10" t="s">
        <v>5</v>
      </c>
    </row>
    <row r="863" spans="1:4" x14ac:dyDescent="0.2">
      <c r="A863" s="24" t="s">
        <v>1502</v>
      </c>
      <c r="B863" s="10" t="s">
        <v>1504</v>
      </c>
      <c r="C863" s="32">
        <f ca="1">#REF!*2</f>
        <v>89.32</v>
      </c>
      <c r="D863" s="10" t="s">
        <v>291</v>
      </c>
    </row>
    <row r="864" spans="1:4" x14ac:dyDescent="0.2">
      <c r="A864" s="24" t="s">
        <v>1505</v>
      </c>
      <c r="B864" s="10" t="s">
        <v>1506</v>
      </c>
      <c r="C864" s="32">
        <v>50</v>
      </c>
      <c r="D864" s="10" t="s">
        <v>5</v>
      </c>
    </row>
    <row r="865" spans="1:4" x14ac:dyDescent="0.2">
      <c r="A865" s="24" t="s">
        <v>1505</v>
      </c>
      <c r="B865" s="10" t="s">
        <v>1507</v>
      </c>
      <c r="C865" s="32">
        <v>50</v>
      </c>
      <c r="D865" s="10" t="s">
        <v>291</v>
      </c>
    </row>
    <row r="866" spans="1:4" x14ac:dyDescent="0.2">
      <c r="A866" s="3" t="s">
        <v>1508</v>
      </c>
      <c r="B866" s="4" t="s">
        <v>1509</v>
      </c>
      <c r="C866" s="21">
        <v>31.679999999999996</v>
      </c>
      <c r="D866" s="7" t="s">
        <v>5</v>
      </c>
    </row>
    <row r="867" spans="1:4" x14ac:dyDescent="0.2">
      <c r="A867" s="6" t="s">
        <v>1510</v>
      </c>
      <c r="B867" s="7" t="s">
        <v>1511</v>
      </c>
      <c r="C867" s="32">
        <v>18.345600000000001</v>
      </c>
      <c r="D867" s="7" t="s">
        <v>5</v>
      </c>
    </row>
    <row r="868" spans="1:4" x14ac:dyDescent="0.2">
      <c r="A868" s="24" t="s">
        <v>1512</v>
      </c>
      <c r="B868" s="10" t="s">
        <v>1513</v>
      </c>
      <c r="C868" s="32">
        <f ca="1">#REF!*2</f>
        <v>40</v>
      </c>
      <c r="D868" s="10" t="s">
        <v>600</v>
      </c>
    </row>
    <row r="869" spans="1:4" x14ac:dyDescent="0.2">
      <c r="A869" s="6" t="s">
        <v>1514</v>
      </c>
      <c r="B869" s="7" t="s">
        <v>1515</v>
      </c>
      <c r="C869" s="32">
        <v>318.72590717061104</v>
      </c>
      <c r="D869" s="7" t="s">
        <v>5</v>
      </c>
    </row>
    <row r="870" spans="1:4" x14ac:dyDescent="0.2">
      <c r="A870" s="24" t="s">
        <v>1514</v>
      </c>
      <c r="B870" s="10" t="s">
        <v>1516</v>
      </c>
      <c r="C870" s="32">
        <v>205.92</v>
      </c>
      <c r="D870" s="10" t="s">
        <v>291</v>
      </c>
    </row>
    <row r="871" spans="1:4" x14ac:dyDescent="0.2">
      <c r="A871" s="6" t="s">
        <v>1517</v>
      </c>
      <c r="B871" s="7" t="s">
        <v>1518</v>
      </c>
      <c r="C871" s="32">
        <v>432.36317908866124</v>
      </c>
      <c r="D871" s="7" t="s">
        <v>5</v>
      </c>
    </row>
    <row r="872" spans="1:4" x14ac:dyDescent="0.2">
      <c r="A872" s="6" t="s">
        <v>1519</v>
      </c>
      <c r="B872" s="7" t="s">
        <v>1518</v>
      </c>
      <c r="C872" s="32">
        <v>268.37088237371955</v>
      </c>
      <c r="D872" s="7" t="s">
        <v>5</v>
      </c>
    </row>
    <row r="873" spans="1:4" x14ac:dyDescent="0.2">
      <c r="A873" s="6" t="s">
        <v>1520</v>
      </c>
      <c r="B873" s="7" t="s">
        <v>1521</v>
      </c>
      <c r="C873" s="32">
        <v>116.80000000000001</v>
      </c>
      <c r="D873" s="7"/>
    </row>
    <row r="874" spans="1:4" x14ac:dyDescent="0.2">
      <c r="A874" s="6" t="s">
        <v>1520</v>
      </c>
      <c r="B874" s="7" t="s">
        <v>1522</v>
      </c>
      <c r="C874" s="32">
        <f ca="1">#REF!*1.6</f>
        <v>240</v>
      </c>
      <c r="D874" s="7" t="s">
        <v>103</v>
      </c>
    </row>
    <row r="875" spans="1:4" x14ac:dyDescent="0.2">
      <c r="A875" s="6" t="s">
        <v>1520</v>
      </c>
      <c r="B875" s="7" t="s">
        <v>1523</v>
      </c>
      <c r="C875" s="32">
        <f ca="1">#REF!*1.6</f>
        <v>800</v>
      </c>
      <c r="D875" s="7" t="s">
        <v>5</v>
      </c>
    </row>
    <row r="876" spans="1:4" x14ac:dyDescent="0.2">
      <c r="A876" s="24" t="s">
        <v>1524</v>
      </c>
      <c r="B876" s="10" t="s">
        <v>1525</v>
      </c>
      <c r="C876" s="32">
        <v>67.391999999999996</v>
      </c>
      <c r="D876" s="10" t="s">
        <v>5</v>
      </c>
    </row>
    <row r="877" spans="1:4" x14ac:dyDescent="0.2">
      <c r="A877" s="1" t="s">
        <v>1526</v>
      </c>
      <c r="B877" s="2" t="s">
        <v>1527</v>
      </c>
      <c r="C877" s="21">
        <v>14.131200000000002</v>
      </c>
      <c r="D877" s="10" t="s">
        <v>5</v>
      </c>
    </row>
    <row r="878" spans="1:4" x14ac:dyDescent="0.2">
      <c r="A878" s="1" t="s">
        <v>1528</v>
      </c>
      <c r="B878" s="2" t="s">
        <v>1529</v>
      </c>
      <c r="C878" s="21">
        <v>175.72</v>
      </c>
      <c r="D878" s="10" t="s">
        <v>5</v>
      </c>
    </row>
    <row r="879" spans="1:4" x14ac:dyDescent="0.2">
      <c r="A879" s="1" t="s">
        <v>1530</v>
      </c>
      <c r="B879" s="2" t="s">
        <v>1531</v>
      </c>
      <c r="C879" s="21">
        <v>48</v>
      </c>
      <c r="D879" s="10" t="s">
        <v>5</v>
      </c>
    </row>
    <row r="880" spans="1:4" x14ac:dyDescent="0.2">
      <c r="A880" s="1" t="s">
        <v>1532</v>
      </c>
      <c r="B880" s="2" t="s">
        <v>1533</v>
      </c>
      <c r="C880" s="21">
        <f ca="1">#REF!*1.5</f>
        <v>1156.665</v>
      </c>
      <c r="D880" s="10" t="s">
        <v>1534</v>
      </c>
    </row>
    <row r="881" spans="1:4" x14ac:dyDescent="0.2">
      <c r="A881" s="24" t="s">
        <v>1535</v>
      </c>
      <c r="B881" s="10" t="s">
        <v>1536</v>
      </c>
      <c r="C881" s="32">
        <v>7705.017600000001</v>
      </c>
      <c r="D881" s="10" t="s">
        <v>90</v>
      </c>
    </row>
    <row r="882" spans="1:4" x14ac:dyDescent="0.2">
      <c r="A882" s="6" t="s">
        <v>1537</v>
      </c>
      <c r="B882" s="7" t="s">
        <v>1538</v>
      </c>
      <c r="C882" s="32">
        <v>8100</v>
      </c>
      <c r="D882" s="7" t="s">
        <v>619</v>
      </c>
    </row>
    <row r="883" spans="1:4" x14ac:dyDescent="0.2">
      <c r="A883" s="6" t="s">
        <v>1539</v>
      </c>
      <c r="B883" s="7" t="s">
        <v>1540</v>
      </c>
      <c r="C883" s="32">
        <v>8000.0000000000009</v>
      </c>
      <c r="D883" s="7" t="s">
        <v>619</v>
      </c>
    </row>
    <row r="884" spans="1:4" x14ac:dyDescent="0.2">
      <c r="A884" s="24">
        <v>115901010</v>
      </c>
      <c r="B884" s="10" t="s">
        <v>1541</v>
      </c>
      <c r="C884" s="32">
        <v>5094</v>
      </c>
      <c r="D884" s="10" t="s">
        <v>1542</v>
      </c>
    </row>
    <row r="885" spans="1:4" x14ac:dyDescent="0.2">
      <c r="A885" s="24">
        <v>115901010</v>
      </c>
      <c r="B885" s="10" t="s">
        <v>1543</v>
      </c>
      <c r="C885" s="32">
        <f ca="1">#REF!*1.6</f>
        <v>6521.9040000000005</v>
      </c>
      <c r="D885" s="10" t="s">
        <v>90</v>
      </c>
    </row>
    <row r="886" spans="1:4" x14ac:dyDescent="0.2">
      <c r="A886" s="6" t="s">
        <v>1544</v>
      </c>
      <c r="B886" s="7" t="s">
        <v>1545</v>
      </c>
      <c r="C886" s="32">
        <v>5184</v>
      </c>
      <c r="D886" s="7" t="s">
        <v>619</v>
      </c>
    </row>
    <row r="887" spans="1:4" x14ac:dyDescent="0.2">
      <c r="A887" s="3" t="s">
        <v>1546</v>
      </c>
      <c r="B887" s="4" t="s">
        <v>1547</v>
      </c>
      <c r="C887" s="21">
        <f ca="1">#REF!*1.5</f>
        <v>1209</v>
      </c>
      <c r="D887" s="7" t="s">
        <v>1546</v>
      </c>
    </row>
    <row r="888" spans="1:4" x14ac:dyDescent="0.2">
      <c r="A888" s="3" t="s">
        <v>1548</v>
      </c>
      <c r="B888" s="4" t="s">
        <v>1549</v>
      </c>
      <c r="C888" s="21">
        <v>351</v>
      </c>
      <c r="D888" s="7" t="s">
        <v>1548</v>
      </c>
    </row>
    <row r="889" spans="1:4" x14ac:dyDescent="0.2">
      <c r="A889" s="3" t="s">
        <v>1548</v>
      </c>
      <c r="B889" s="4" t="s">
        <v>1550</v>
      </c>
      <c r="C889" s="21">
        <v>293.14285714285717</v>
      </c>
      <c r="D889" s="7" t="s">
        <v>1548</v>
      </c>
    </row>
    <row r="890" spans="1:4" x14ac:dyDescent="0.2">
      <c r="A890" s="3" t="s">
        <v>742</v>
      </c>
      <c r="B890" s="4" t="s">
        <v>1551</v>
      </c>
      <c r="C890" s="21">
        <v>3000</v>
      </c>
      <c r="D890" s="7" t="s">
        <v>742</v>
      </c>
    </row>
    <row r="891" spans="1:4" x14ac:dyDescent="0.2">
      <c r="A891" s="3" t="s">
        <v>1546</v>
      </c>
      <c r="B891" s="4" t="s">
        <v>1552</v>
      </c>
      <c r="C891" s="21">
        <f ca="1">#REF!*1.5</f>
        <v>2760.9750000000004</v>
      </c>
      <c r="D891" s="7" t="s">
        <v>1546</v>
      </c>
    </row>
    <row r="892" spans="1:4" x14ac:dyDescent="0.2">
      <c r="A892" s="3" t="s">
        <v>1546</v>
      </c>
      <c r="B892" s="4" t="s">
        <v>1553</v>
      </c>
      <c r="C892" s="21">
        <v>299.52000000000004</v>
      </c>
      <c r="D892" s="7" t="s">
        <v>1546</v>
      </c>
    </row>
    <row r="893" spans="1:4" x14ac:dyDescent="0.2">
      <c r="A893" s="3" t="s">
        <v>1554</v>
      </c>
      <c r="B893" s="4" t="s">
        <v>1555</v>
      </c>
      <c r="C893" s="21">
        <f ca="1">#REF!*1.5</f>
        <v>300</v>
      </c>
      <c r="D893" s="7" t="s">
        <v>1554</v>
      </c>
    </row>
    <row r="894" spans="1:4" x14ac:dyDescent="0.2">
      <c r="A894" s="3" t="s">
        <v>1546</v>
      </c>
      <c r="B894" s="4" t="s">
        <v>1556</v>
      </c>
      <c r="C894" s="21">
        <v>622.4</v>
      </c>
      <c r="D894" s="7" t="s">
        <v>1546</v>
      </c>
    </row>
    <row r="895" spans="1:4" x14ac:dyDescent="0.2">
      <c r="A895" s="3" t="s">
        <v>760</v>
      </c>
      <c r="B895" s="4" t="s">
        <v>1557</v>
      </c>
      <c r="C895" s="21">
        <f ca="1">#REF!*1.6</f>
        <v>338.62400000000002</v>
      </c>
      <c r="D895" s="7" t="s">
        <v>745</v>
      </c>
    </row>
    <row r="896" spans="1:4" x14ac:dyDescent="0.2">
      <c r="A896" s="3" t="s">
        <v>760</v>
      </c>
      <c r="B896" s="4" t="s">
        <v>1558</v>
      </c>
      <c r="C896" s="21">
        <v>710</v>
      </c>
      <c r="D896" s="7" t="s">
        <v>745</v>
      </c>
    </row>
    <row r="897" spans="1:4" x14ac:dyDescent="0.2">
      <c r="A897" s="3" t="s">
        <v>1559</v>
      </c>
      <c r="B897" s="4" t="s">
        <v>1560</v>
      </c>
      <c r="C897" s="21">
        <f ca="1">#REF!*1.5</f>
        <v>450</v>
      </c>
      <c r="D897" s="7" t="s">
        <v>1559</v>
      </c>
    </row>
    <row r="898" spans="1:4" x14ac:dyDescent="0.2">
      <c r="A898" s="3" t="s">
        <v>1561</v>
      </c>
      <c r="B898" s="4" t="s">
        <v>1562</v>
      </c>
      <c r="C898" s="21">
        <v>96</v>
      </c>
      <c r="D898" s="7" t="s">
        <v>1561</v>
      </c>
    </row>
    <row r="899" spans="1:4" x14ac:dyDescent="0.2">
      <c r="A899" s="24" t="s">
        <v>1548</v>
      </c>
      <c r="B899" s="10" t="s">
        <v>1563</v>
      </c>
      <c r="C899" s="32">
        <f ca="1">#REF!*1.6</f>
        <v>745.6</v>
      </c>
      <c r="D899" s="10" t="s">
        <v>1548</v>
      </c>
    </row>
    <row r="900" spans="1:4" x14ac:dyDescent="0.2">
      <c r="A900" s="24" t="s">
        <v>1548</v>
      </c>
      <c r="B900" s="10" t="s">
        <v>1564</v>
      </c>
      <c r="C900" s="32">
        <f ca="1">#REF!*1.6</f>
        <v>745.6</v>
      </c>
      <c r="D900" s="10" t="s">
        <v>1565</v>
      </c>
    </row>
    <row r="901" spans="1:4" x14ac:dyDescent="0.2">
      <c r="A901" s="24" t="s">
        <v>1566</v>
      </c>
      <c r="B901" s="10" t="s">
        <v>1567</v>
      </c>
      <c r="C901" s="32">
        <f ca="1">#REF!*1.6</f>
        <v>9707.8559999999998</v>
      </c>
      <c r="D901" s="10" t="s">
        <v>1568</v>
      </c>
    </row>
    <row r="902" spans="1:4" ht="28.5" x14ac:dyDescent="0.2">
      <c r="A902" s="24" t="s">
        <v>1566</v>
      </c>
      <c r="B902" s="10" t="s">
        <v>1569</v>
      </c>
      <c r="C902" s="32">
        <f ca="1">#REF!*1.6</f>
        <v>10411.968000000001</v>
      </c>
      <c r="D902" s="10" t="s">
        <v>1568</v>
      </c>
    </row>
    <row r="903" spans="1:4" x14ac:dyDescent="0.2">
      <c r="A903" s="1" t="s">
        <v>1570</v>
      </c>
      <c r="B903" s="2" t="s">
        <v>1571</v>
      </c>
      <c r="C903" s="21">
        <f ca="1">#REF!*5</f>
        <v>533.29999999999995</v>
      </c>
      <c r="D903" s="10" t="s">
        <v>29</v>
      </c>
    </row>
    <row r="904" spans="1:4" x14ac:dyDescent="0.2">
      <c r="A904" s="1" t="s">
        <v>1572</v>
      </c>
      <c r="B904" s="2" t="s">
        <v>1571</v>
      </c>
      <c r="C904" s="21">
        <f ca="1">#REF!*1.3</f>
        <v>910</v>
      </c>
      <c r="D904" s="10" t="s">
        <v>29</v>
      </c>
    </row>
    <row r="905" spans="1:4" ht="28.5" x14ac:dyDescent="0.2">
      <c r="A905" s="1" t="s">
        <v>1573</v>
      </c>
      <c r="B905" s="2" t="s">
        <v>1574</v>
      </c>
      <c r="C905" s="21">
        <v>380.19599999999997</v>
      </c>
      <c r="D905" s="10" t="s">
        <v>1575</v>
      </c>
    </row>
    <row r="906" spans="1:4" ht="28.5" x14ac:dyDescent="0.2">
      <c r="A906" s="1" t="s">
        <v>1573</v>
      </c>
      <c r="B906" s="2" t="s">
        <v>1576</v>
      </c>
      <c r="C906" s="21">
        <v>598.82399999999996</v>
      </c>
      <c r="D906" s="10" t="s">
        <v>1577</v>
      </c>
    </row>
    <row r="907" spans="1:4" ht="28.5" x14ac:dyDescent="0.2">
      <c r="A907" s="1" t="s">
        <v>1578</v>
      </c>
      <c r="B907" s="2" t="s">
        <v>1579</v>
      </c>
      <c r="C907" s="21">
        <v>404.83800000000002</v>
      </c>
      <c r="D907" s="10" t="s">
        <v>1575</v>
      </c>
    </row>
    <row r="908" spans="1:4" ht="28.5" x14ac:dyDescent="0.2">
      <c r="A908" s="1" t="s">
        <v>1578</v>
      </c>
      <c r="B908" s="2" t="s">
        <v>1580</v>
      </c>
      <c r="C908" s="21">
        <v>553.0139999999999</v>
      </c>
      <c r="D908" s="10" t="s">
        <v>1577</v>
      </c>
    </row>
    <row r="909" spans="1:4" ht="42.75" x14ac:dyDescent="0.2">
      <c r="A909" s="1" t="s">
        <v>1581</v>
      </c>
      <c r="B909" s="2" t="s">
        <v>1582</v>
      </c>
      <c r="C909" s="21">
        <v>2507.8272000000002</v>
      </c>
      <c r="D909" s="10" t="s">
        <v>1583</v>
      </c>
    </row>
    <row r="910" spans="1:4" ht="42.75" x14ac:dyDescent="0.2">
      <c r="A910" s="1" t="s">
        <v>1581</v>
      </c>
      <c r="B910" s="2" t="s">
        <v>1584</v>
      </c>
      <c r="C910" s="21">
        <v>4638.412800000001</v>
      </c>
      <c r="D910" s="10" t="s">
        <v>294</v>
      </c>
    </row>
    <row r="911" spans="1:4" x14ac:dyDescent="0.2">
      <c r="A911" s="1" t="s">
        <v>1585</v>
      </c>
      <c r="B911" s="2" t="s">
        <v>1586</v>
      </c>
      <c r="C911" s="21">
        <v>1217.3039999999999</v>
      </c>
      <c r="D911" s="10" t="s">
        <v>5</v>
      </c>
    </row>
    <row r="912" spans="1:4" x14ac:dyDescent="0.2">
      <c r="A912" s="1" t="s">
        <v>1585</v>
      </c>
      <c r="B912" s="2" t="s">
        <v>1587</v>
      </c>
      <c r="C912" s="21">
        <f ca="1">#REF!*1.3</f>
        <v>1003.6</v>
      </c>
      <c r="D912" s="10" t="s">
        <v>1575</v>
      </c>
    </row>
    <row r="913" spans="1:4" x14ac:dyDescent="0.2">
      <c r="A913" s="1" t="s">
        <v>1585</v>
      </c>
      <c r="B913" s="2" t="s">
        <v>1588</v>
      </c>
      <c r="C913" s="21">
        <v>629.7600000000001</v>
      </c>
      <c r="D913" s="10"/>
    </row>
    <row r="914" spans="1:4" x14ac:dyDescent="0.2">
      <c r="A914" s="1" t="s">
        <v>1589</v>
      </c>
      <c r="B914" s="2" t="s">
        <v>1590</v>
      </c>
      <c r="C914" s="21">
        <v>247.87200000000001</v>
      </c>
      <c r="D914" s="10" t="s">
        <v>5</v>
      </c>
    </row>
    <row r="915" spans="1:4" x14ac:dyDescent="0.2">
      <c r="A915" s="1" t="s">
        <v>1589</v>
      </c>
      <c r="B915" s="2" t="s">
        <v>1591</v>
      </c>
      <c r="C915" s="21">
        <f ca="1">#REF!*1.8</f>
        <v>532.67399999999998</v>
      </c>
      <c r="D915" s="10" t="s">
        <v>1592</v>
      </c>
    </row>
    <row r="916" spans="1:4" x14ac:dyDescent="0.2">
      <c r="A916" s="1" t="s">
        <v>1593</v>
      </c>
      <c r="B916" s="2" t="s">
        <v>1594</v>
      </c>
      <c r="C916" s="21">
        <f ca="1">#REF!*1.5</f>
        <v>1195.1100000000001</v>
      </c>
      <c r="D916" s="10" t="s">
        <v>29</v>
      </c>
    </row>
    <row r="917" spans="1:4" x14ac:dyDescent="0.2">
      <c r="A917" s="1" t="s">
        <v>1595</v>
      </c>
      <c r="B917" s="2" t="s">
        <v>1594</v>
      </c>
      <c r="C917" s="21">
        <f ca="1">#REF!*1.6</f>
        <v>2208</v>
      </c>
      <c r="D917" s="10" t="s">
        <v>29</v>
      </c>
    </row>
    <row r="918" spans="1:4" x14ac:dyDescent="0.2">
      <c r="A918" s="1" t="s">
        <v>1596</v>
      </c>
      <c r="B918" s="2" t="s">
        <v>1594</v>
      </c>
      <c r="C918" s="21">
        <v>642.65600000000006</v>
      </c>
      <c r="D918" s="10" t="s">
        <v>29</v>
      </c>
    </row>
    <row r="919" spans="1:4" x14ac:dyDescent="0.2">
      <c r="A919" s="1" t="s">
        <v>1597</v>
      </c>
      <c r="B919" s="2" t="s">
        <v>1598</v>
      </c>
      <c r="C919" s="21">
        <v>18467.712000000003</v>
      </c>
      <c r="D919" s="10" t="s">
        <v>5</v>
      </c>
    </row>
    <row r="920" spans="1:4" x14ac:dyDescent="0.2">
      <c r="A920" s="1" t="s">
        <v>1599</v>
      </c>
      <c r="B920" s="2" t="s">
        <v>1600</v>
      </c>
      <c r="C920" s="21">
        <v>18467.712000000003</v>
      </c>
      <c r="D920" s="10" t="s">
        <v>5</v>
      </c>
    </row>
    <row r="921" spans="1:4" x14ac:dyDescent="0.2">
      <c r="A921" s="24" t="s">
        <v>1601</v>
      </c>
      <c r="B921" s="10" t="s">
        <v>1602</v>
      </c>
      <c r="C921" s="32">
        <f ca="1">#REF!*1.6</f>
        <v>3683.6320000000001</v>
      </c>
      <c r="D921" s="10" t="s">
        <v>1603</v>
      </c>
    </row>
    <row r="922" spans="1:4" x14ac:dyDescent="0.2">
      <c r="A922" s="24" t="s">
        <v>1604</v>
      </c>
      <c r="B922" s="10" t="s">
        <v>1605</v>
      </c>
      <c r="C922" s="32">
        <v>5002.4849999999997</v>
      </c>
      <c r="D922" s="10" t="s">
        <v>1603</v>
      </c>
    </row>
    <row r="923" spans="1:4" ht="28.5" x14ac:dyDescent="0.2">
      <c r="A923" s="24" t="s">
        <v>1606</v>
      </c>
      <c r="B923" s="10" t="s">
        <v>1607</v>
      </c>
      <c r="C923" s="32">
        <v>3176</v>
      </c>
      <c r="D923" s="10" t="s">
        <v>1608</v>
      </c>
    </row>
    <row r="924" spans="1:4" x14ac:dyDescent="0.2">
      <c r="A924" s="24" t="s">
        <v>1609</v>
      </c>
      <c r="B924" s="10" t="s">
        <v>1610</v>
      </c>
      <c r="C924" s="32">
        <v>3912</v>
      </c>
      <c r="D924" s="10" t="s">
        <v>1611</v>
      </c>
    </row>
    <row r="925" spans="1:4" x14ac:dyDescent="0.2">
      <c r="A925" s="24" t="s">
        <v>1609</v>
      </c>
      <c r="B925" s="10" t="s">
        <v>1612</v>
      </c>
      <c r="C925" s="32">
        <f ca="1">#REF!*1.6</f>
        <v>6249.8720000000003</v>
      </c>
      <c r="D925" s="10" t="s">
        <v>1603</v>
      </c>
    </row>
    <row r="926" spans="1:4" x14ac:dyDescent="0.2">
      <c r="A926" s="24" t="s">
        <v>1613</v>
      </c>
      <c r="B926" s="10" t="s">
        <v>1614</v>
      </c>
      <c r="C926" s="32">
        <v>9000</v>
      </c>
      <c r="D926" s="10" t="s">
        <v>1615</v>
      </c>
    </row>
    <row r="927" spans="1:4" x14ac:dyDescent="0.2">
      <c r="A927" s="24" t="s">
        <v>1616</v>
      </c>
      <c r="B927" s="10" t="s">
        <v>1617</v>
      </c>
      <c r="C927" s="32">
        <v>12000</v>
      </c>
      <c r="D927" s="10" t="s">
        <v>5</v>
      </c>
    </row>
    <row r="928" spans="1:4" x14ac:dyDescent="0.2">
      <c r="A928" s="24" t="s">
        <v>1618</v>
      </c>
      <c r="B928" s="10" t="s">
        <v>1619</v>
      </c>
      <c r="C928" s="32">
        <v>12595.3536</v>
      </c>
      <c r="D928" s="10" t="s">
        <v>5</v>
      </c>
    </row>
    <row r="929" spans="1:4" ht="28.5" x14ac:dyDescent="0.2">
      <c r="A929" s="24" t="s">
        <v>1618</v>
      </c>
      <c r="B929" s="10" t="s">
        <v>1620</v>
      </c>
      <c r="C929" s="32">
        <f ca="1">#REF!*1.6</f>
        <v>12472.352000000001</v>
      </c>
      <c r="D929" s="10" t="s">
        <v>1608</v>
      </c>
    </row>
    <row r="930" spans="1:4" ht="28.5" x14ac:dyDescent="0.2">
      <c r="A930" s="24" t="s">
        <v>1621</v>
      </c>
      <c r="B930" s="10" t="s">
        <v>1622</v>
      </c>
      <c r="C930" s="32">
        <f ca="1">#REF!*1.6</f>
        <v>3419.8080000000004</v>
      </c>
      <c r="D930" s="10" t="s">
        <v>1608</v>
      </c>
    </row>
    <row r="931" spans="1:4" x14ac:dyDescent="0.2">
      <c r="A931" s="24" t="s">
        <v>1623</v>
      </c>
      <c r="B931" s="10" t="s">
        <v>1624</v>
      </c>
      <c r="C931" s="32">
        <v>5908.9500000000007</v>
      </c>
      <c r="D931" s="10" t="s">
        <v>5</v>
      </c>
    </row>
    <row r="932" spans="1:4" x14ac:dyDescent="0.2">
      <c r="A932" s="39" t="s">
        <v>1625</v>
      </c>
      <c r="B932" s="10" t="s">
        <v>1626</v>
      </c>
      <c r="C932" s="32">
        <v>5029.6319999999996</v>
      </c>
      <c r="D932" s="10" t="s">
        <v>1611</v>
      </c>
    </row>
    <row r="933" spans="1:4" ht="28.5" x14ac:dyDescent="0.2">
      <c r="A933" s="24" t="s">
        <v>1627</v>
      </c>
      <c r="B933" s="10" t="s">
        <v>1628</v>
      </c>
      <c r="C933" s="32">
        <f ca="1">#REF!*1.6</f>
        <v>3877.1839999999997</v>
      </c>
      <c r="D933" s="10" t="s">
        <v>1629</v>
      </c>
    </row>
    <row r="934" spans="1:4" ht="28.5" x14ac:dyDescent="0.2">
      <c r="A934" s="24" t="s">
        <v>1625</v>
      </c>
      <c r="B934" s="10" t="s">
        <v>1630</v>
      </c>
      <c r="C934" s="32">
        <v>3369.84</v>
      </c>
      <c r="D934" s="10" t="s">
        <v>1608</v>
      </c>
    </row>
    <row r="935" spans="1:4" ht="28.5" x14ac:dyDescent="0.2">
      <c r="A935" s="24" t="s">
        <v>1631</v>
      </c>
      <c r="B935" s="10" t="s">
        <v>1632</v>
      </c>
      <c r="C935" s="32">
        <f ca="1">#REF!*1.6</f>
        <v>4127.6480000000001</v>
      </c>
      <c r="D935" s="10" t="s">
        <v>1608</v>
      </c>
    </row>
    <row r="936" spans="1:4" x14ac:dyDescent="0.2">
      <c r="A936" s="24" t="s">
        <v>1631</v>
      </c>
      <c r="B936" s="10" t="s">
        <v>1633</v>
      </c>
      <c r="C936" s="32">
        <v>4128</v>
      </c>
      <c r="D936" s="10" t="s">
        <v>1615</v>
      </c>
    </row>
    <row r="937" spans="1:4" x14ac:dyDescent="0.2">
      <c r="A937" s="6" t="s">
        <v>1634</v>
      </c>
      <c r="B937" s="7" t="s">
        <v>1635</v>
      </c>
      <c r="C937" s="32">
        <v>8100.0000000000009</v>
      </c>
      <c r="D937" s="7" t="s">
        <v>5</v>
      </c>
    </row>
    <row r="938" spans="1:4" x14ac:dyDescent="0.2">
      <c r="A938" s="6" t="s">
        <v>1634</v>
      </c>
      <c r="B938" s="7" t="s">
        <v>1636</v>
      </c>
      <c r="C938" s="32">
        <v>5280</v>
      </c>
      <c r="D938" s="7" t="s">
        <v>1615</v>
      </c>
    </row>
    <row r="939" spans="1:4" x14ac:dyDescent="0.2">
      <c r="A939" s="24" t="s">
        <v>1637</v>
      </c>
      <c r="B939" s="10" t="s">
        <v>1638</v>
      </c>
      <c r="C939" s="32">
        <v>5280</v>
      </c>
      <c r="D939" s="10" t="s">
        <v>1615</v>
      </c>
    </row>
    <row r="940" spans="1:4" x14ac:dyDescent="0.2">
      <c r="A940" s="24" t="s">
        <v>1639</v>
      </c>
      <c r="B940" s="10" t="s">
        <v>1640</v>
      </c>
      <c r="C940" s="32">
        <v>2016.3599999999997</v>
      </c>
      <c r="D940" s="10" t="s">
        <v>1629</v>
      </c>
    </row>
    <row r="941" spans="1:4" ht="28.5" x14ac:dyDescent="0.2">
      <c r="A941" s="24" t="s">
        <v>1639</v>
      </c>
      <c r="B941" s="10" t="s">
        <v>1641</v>
      </c>
      <c r="C941" s="32">
        <f ca="1">#REF!*1.5</f>
        <v>1815.7950000000001</v>
      </c>
      <c r="D941" s="10" t="s">
        <v>1608</v>
      </c>
    </row>
    <row r="942" spans="1:4" x14ac:dyDescent="0.2">
      <c r="A942" s="24" t="s">
        <v>1642</v>
      </c>
      <c r="B942" s="10" t="s">
        <v>1643</v>
      </c>
      <c r="C942" s="32">
        <v>1839.492</v>
      </c>
      <c r="D942" s="10" t="s">
        <v>1629</v>
      </c>
    </row>
    <row r="943" spans="1:4" ht="28.5" x14ac:dyDescent="0.2">
      <c r="A943" s="6" t="s">
        <v>1642</v>
      </c>
      <c r="B943" s="7" t="s">
        <v>1644</v>
      </c>
      <c r="C943" s="32">
        <f ca="1">#REF!*1.8</f>
        <v>3282.9119999999998</v>
      </c>
      <c r="D943" s="7" t="s">
        <v>1608</v>
      </c>
    </row>
    <row r="944" spans="1:4" x14ac:dyDescent="0.2">
      <c r="A944" s="24" t="s">
        <v>1642</v>
      </c>
      <c r="B944" s="10" t="s">
        <v>1645</v>
      </c>
      <c r="C944" s="32">
        <v>3242.43</v>
      </c>
      <c r="D944" s="10" t="s">
        <v>1646</v>
      </c>
    </row>
    <row r="945" spans="1:4" ht="28.5" x14ac:dyDescent="0.2">
      <c r="A945" s="6" t="s">
        <v>1647</v>
      </c>
      <c r="B945" s="7" t="s">
        <v>1648</v>
      </c>
      <c r="C945" s="32">
        <v>5446.5</v>
      </c>
      <c r="D945" s="7" t="s">
        <v>1611</v>
      </c>
    </row>
    <row r="946" spans="1:4" x14ac:dyDescent="0.2">
      <c r="A946" s="6" t="s">
        <v>1649</v>
      </c>
      <c r="B946" s="7" t="s">
        <v>1650</v>
      </c>
      <c r="C946" s="32">
        <v>12066.678</v>
      </c>
      <c r="D946" s="7" t="s">
        <v>5</v>
      </c>
    </row>
    <row r="947" spans="1:4" x14ac:dyDescent="0.2">
      <c r="A947" s="6" t="s">
        <v>1649</v>
      </c>
      <c r="B947" s="7" t="s">
        <v>1651</v>
      </c>
      <c r="C947" s="32">
        <v>6144</v>
      </c>
      <c r="D947" s="7" t="s">
        <v>103</v>
      </c>
    </row>
    <row r="948" spans="1:4" x14ac:dyDescent="0.2">
      <c r="A948" s="6" t="s">
        <v>1652</v>
      </c>
      <c r="B948" s="7" t="s">
        <v>1653</v>
      </c>
      <c r="C948" s="32">
        <v>8000</v>
      </c>
      <c r="D948" s="7" t="s">
        <v>5</v>
      </c>
    </row>
    <row r="949" spans="1:4" ht="28.5" x14ac:dyDescent="0.2">
      <c r="A949" s="6" t="s">
        <v>1654</v>
      </c>
      <c r="B949" s="7" t="s">
        <v>1655</v>
      </c>
      <c r="C949" s="32">
        <v>2486.3999999999996</v>
      </c>
      <c r="D949" s="7" t="s">
        <v>1608</v>
      </c>
    </row>
    <row r="950" spans="1:4" ht="28.5" x14ac:dyDescent="0.2">
      <c r="A950" s="24" t="s">
        <v>1656</v>
      </c>
      <c r="B950" s="10" t="s">
        <v>1657</v>
      </c>
      <c r="C950" s="32">
        <f ca="1">#REF!*1.6</f>
        <v>4365.4080000000004</v>
      </c>
      <c r="D950" s="10" t="s">
        <v>1608</v>
      </c>
    </row>
    <row r="951" spans="1:4" ht="28.5" x14ac:dyDescent="0.2">
      <c r="A951" s="24" t="s">
        <v>1658</v>
      </c>
      <c r="B951" s="10" t="s">
        <v>1659</v>
      </c>
      <c r="C951" s="32">
        <f ca="1">#REF!*1.6</f>
        <v>3225.152</v>
      </c>
      <c r="D951" s="10" t="s">
        <v>1608</v>
      </c>
    </row>
    <row r="952" spans="1:4" ht="28.5" x14ac:dyDescent="0.2">
      <c r="A952" s="24" t="s">
        <v>1660</v>
      </c>
      <c r="B952" s="10" t="s">
        <v>1661</v>
      </c>
      <c r="C952" s="32">
        <v>4035.7440000000001</v>
      </c>
      <c r="D952" s="10" t="s">
        <v>1662</v>
      </c>
    </row>
    <row r="953" spans="1:4" x14ac:dyDescent="0.2">
      <c r="A953" s="24" t="s">
        <v>1663</v>
      </c>
      <c r="B953" s="10" t="s">
        <v>1664</v>
      </c>
      <c r="C953" s="32">
        <v>4518.72</v>
      </c>
      <c r="D953" s="10" t="s">
        <v>1611</v>
      </c>
    </row>
    <row r="954" spans="1:4" x14ac:dyDescent="0.2">
      <c r="A954" s="24" t="s">
        <v>1665</v>
      </c>
      <c r="B954" s="10" t="s">
        <v>1666</v>
      </c>
      <c r="C954" s="32">
        <v>6268.68</v>
      </c>
      <c r="D954" s="10" t="s">
        <v>5</v>
      </c>
    </row>
    <row r="955" spans="1:4" x14ac:dyDescent="0.2">
      <c r="A955" s="6" t="s">
        <v>1665</v>
      </c>
      <c r="B955" s="7" t="s">
        <v>1667</v>
      </c>
      <c r="C955" s="32">
        <v>3845.8559999999998</v>
      </c>
      <c r="D955" s="7" t="s">
        <v>1611</v>
      </c>
    </row>
    <row r="956" spans="1:4" ht="28.5" x14ac:dyDescent="0.2">
      <c r="A956" s="6" t="s">
        <v>1665</v>
      </c>
      <c r="B956" s="7" t="s">
        <v>1668</v>
      </c>
      <c r="C956" s="32">
        <f ca="1">#REF!*1.6</f>
        <v>2937.4880000000003</v>
      </c>
      <c r="D956" s="7" t="s">
        <v>1608</v>
      </c>
    </row>
    <row r="957" spans="1:4" x14ac:dyDescent="0.2">
      <c r="A957" s="6" t="s">
        <v>1665</v>
      </c>
      <c r="B957" s="7" t="s">
        <v>1669</v>
      </c>
      <c r="C957" s="32">
        <v>5776.8192000000008</v>
      </c>
      <c r="D957" s="7" t="s">
        <v>1670</v>
      </c>
    </row>
    <row r="958" spans="1:4" ht="28.5" x14ac:dyDescent="0.2">
      <c r="A958" s="24" t="s">
        <v>1671</v>
      </c>
      <c r="B958" s="10" t="s">
        <v>1672</v>
      </c>
      <c r="C958" s="32">
        <f ca="1">#REF!*1.6</f>
        <v>2321.1840000000002</v>
      </c>
      <c r="D958" s="10" t="s">
        <v>1608</v>
      </c>
    </row>
    <row r="959" spans="1:4" ht="28.5" x14ac:dyDescent="0.2">
      <c r="A959" s="24" t="s">
        <v>1673</v>
      </c>
      <c r="B959" s="10" t="s">
        <v>1674</v>
      </c>
      <c r="C959" s="32">
        <f ca="1">#REF!*1.6</f>
        <v>7349.0240000000013</v>
      </c>
      <c r="D959" s="10" t="s">
        <v>1608</v>
      </c>
    </row>
    <row r="960" spans="1:4" ht="28.5" x14ac:dyDescent="0.2">
      <c r="A960" s="6" t="s">
        <v>1675</v>
      </c>
      <c r="B960" s="7" t="s">
        <v>1676</v>
      </c>
      <c r="C960" s="32">
        <f ca="1">#REF!*1.6</f>
        <v>3641.3919999999998</v>
      </c>
      <c r="D960" s="7" t="s">
        <v>1608</v>
      </c>
    </row>
    <row r="961" spans="1:4" ht="28.5" x14ac:dyDescent="0.2">
      <c r="A961" s="6" t="s">
        <v>1675</v>
      </c>
      <c r="B961" s="7" t="s">
        <v>1677</v>
      </c>
      <c r="C961" s="32">
        <v>2363.3088000000002</v>
      </c>
      <c r="D961" s="7" t="s">
        <v>1646</v>
      </c>
    </row>
    <row r="962" spans="1:4" x14ac:dyDescent="0.2">
      <c r="A962" s="6" t="s">
        <v>1678</v>
      </c>
      <c r="B962" s="7" t="s">
        <v>1679</v>
      </c>
      <c r="C962" s="32">
        <f ca="1">#REF!*1.6</f>
        <v>2937.6000000000004</v>
      </c>
      <c r="D962" s="7" t="s">
        <v>1629</v>
      </c>
    </row>
    <row r="963" spans="1:4" x14ac:dyDescent="0.2">
      <c r="A963" s="6" t="s">
        <v>1678</v>
      </c>
      <c r="B963" s="7" t="s">
        <v>1680</v>
      </c>
      <c r="C963" s="32">
        <v>2141.4974399999996</v>
      </c>
      <c r="D963" s="7" t="s">
        <v>1611</v>
      </c>
    </row>
    <row r="964" spans="1:4" ht="28.5" x14ac:dyDescent="0.2">
      <c r="A964" s="6" t="s">
        <v>1678</v>
      </c>
      <c r="B964" s="7" t="s">
        <v>1681</v>
      </c>
      <c r="C964" s="32">
        <f ca="1">#REF!*2</f>
        <v>3200</v>
      </c>
      <c r="D964" s="7" t="s">
        <v>1608</v>
      </c>
    </row>
    <row r="965" spans="1:4" ht="28.5" x14ac:dyDescent="0.2">
      <c r="A965" s="24" t="s">
        <v>1682</v>
      </c>
      <c r="B965" s="10" t="s">
        <v>1683</v>
      </c>
      <c r="C965" s="32">
        <v>1554.336</v>
      </c>
      <c r="D965" s="10" t="s">
        <v>1608</v>
      </c>
    </row>
    <row r="966" spans="1:4" x14ac:dyDescent="0.2">
      <c r="A966" s="24" t="s">
        <v>1684</v>
      </c>
      <c r="B966" s="10" t="s">
        <v>1685</v>
      </c>
      <c r="C966" s="32">
        <v>5000</v>
      </c>
      <c r="D966" s="10" t="s">
        <v>1611</v>
      </c>
    </row>
    <row r="967" spans="1:4" x14ac:dyDescent="0.2">
      <c r="A967" s="24" t="s">
        <v>1686</v>
      </c>
      <c r="B967" s="10" t="s">
        <v>1687</v>
      </c>
      <c r="C967" s="32">
        <v>1989.1871999999998</v>
      </c>
      <c r="D967" s="10" t="s">
        <v>1611</v>
      </c>
    </row>
    <row r="968" spans="1:4" ht="28.5" x14ac:dyDescent="0.2">
      <c r="A968" s="24" t="s">
        <v>1686</v>
      </c>
      <c r="B968" s="10" t="s">
        <v>1688</v>
      </c>
      <c r="C968" s="32">
        <v>1967.3999999999999</v>
      </c>
      <c r="D968" s="10" t="s">
        <v>1608</v>
      </c>
    </row>
    <row r="969" spans="1:4" ht="28.5" x14ac:dyDescent="0.2">
      <c r="A969" s="24" t="s">
        <v>1689</v>
      </c>
      <c r="B969" s="10" t="s">
        <v>1690</v>
      </c>
      <c r="C969" s="32">
        <f ca="1">#REF!*1.6</f>
        <v>1690.192</v>
      </c>
      <c r="D969" s="10" t="s">
        <v>1608</v>
      </c>
    </row>
    <row r="970" spans="1:4" x14ac:dyDescent="0.2">
      <c r="A970" s="40" t="s">
        <v>1691</v>
      </c>
      <c r="B970" s="7" t="s">
        <v>1692</v>
      </c>
      <c r="C970" s="32">
        <v>16390.932479999999</v>
      </c>
      <c r="D970" s="10" t="s">
        <v>5</v>
      </c>
    </row>
    <row r="971" spans="1:4" x14ac:dyDescent="0.2">
      <c r="A971" s="40" t="s">
        <v>1691</v>
      </c>
      <c r="B971" s="7" t="s">
        <v>1693</v>
      </c>
      <c r="C971" s="32">
        <v>11062.271999999999</v>
      </c>
      <c r="D971" s="10"/>
    </row>
    <row r="972" spans="1:4" x14ac:dyDescent="0.2">
      <c r="A972" s="24" t="s">
        <v>1694</v>
      </c>
      <c r="B972" s="10" t="s">
        <v>1695</v>
      </c>
      <c r="C972" s="32">
        <v>9893.2860000000001</v>
      </c>
      <c r="D972" s="10" t="s">
        <v>90</v>
      </c>
    </row>
    <row r="973" spans="1:4" x14ac:dyDescent="0.2">
      <c r="A973" s="24" t="s">
        <v>1696</v>
      </c>
      <c r="B973" s="10" t="s">
        <v>1697</v>
      </c>
      <c r="C973" s="32">
        <v>17496</v>
      </c>
      <c r="D973" s="10" t="s">
        <v>5</v>
      </c>
    </row>
    <row r="974" spans="1:4" x14ac:dyDescent="0.2">
      <c r="A974" s="25"/>
      <c r="B974" s="10" t="s">
        <v>1698</v>
      </c>
      <c r="C974" s="32">
        <f ca="1">#REF!*1.6</f>
        <v>1381.3760000000002</v>
      </c>
      <c r="D974" s="10" t="s">
        <v>1611</v>
      </c>
    </row>
    <row r="975" spans="1:4" x14ac:dyDescent="0.2">
      <c r="A975" s="25"/>
      <c r="B975" s="10" t="s">
        <v>1699</v>
      </c>
      <c r="C975" s="32">
        <v>759.36</v>
      </c>
      <c r="D975" s="10" t="s">
        <v>1611</v>
      </c>
    </row>
    <row r="976" spans="1:4" x14ac:dyDescent="0.2">
      <c r="A976" s="25"/>
      <c r="B976" s="10" t="s">
        <v>1700</v>
      </c>
      <c r="C976" s="32">
        <f ca="1">#REF!*1.5</f>
        <v>3181.9500000000003</v>
      </c>
      <c r="D976" s="10" t="s">
        <v>1701</v>
      </c>
    </row>
    <row r="977" spans="1:4" x14ac:dyDescent="0.2">
      <c r="A977" s="25"/>
      <c r="B977" s="10" t="s">
        <v>1702</v>
      </c>
      <c r="C977" s="32">
        <f ca="1">#REF!*1.5</f>
        <v>809.87999999999988</v>
      </c>
      <c r="D977" s="10" t="s">
        <v>1703</v>
      </c>
    </row>
    <row r="978" spans="1:4" x14ac:dyDescent="0.2">
      <c r="A978" s="25"/>
      <c r="B978" s="10" t="s">
        <v>1704</v>
      </c>
      <c r="C978" s="32">
        <v>514.5920000000001</v>
      </c>
      <c r="D978" s="10" t="s">
        <v>1611</v>
      </c>
    </row>
    <row r="979" spans="1:4" x14ac:dyDescent="0.2">
      <c r="A979" s="25"/>
      <c r="B979" s="10" t="s">
        <v>1705</v>
      </c>
      <c r="C979" s="32">
        <f ca="1">#REF!*1.6</f>
        <v>1922.2560000000003</v>
      </c>
      <c r="D979" s="10" t="s">
        <v>1703</v>
      </c>
    </row>
    <row r="980" spans="1:4" x14ac:dyDescent="0.2">
      <c r="A980" s="25"/>
      <c r="B980" s="10" t="s">
        <v>1706</v>
      </c>
      <c r="C980" s="32">
        <f ca="1">#REF!*1.6</f>
        <v>1603.664</v>
      </c>
      <c r="D980" s="10" t="s">
        <v>1707</v>
      </c>
    </row>
    <row r="981" spans="1:4" x14ac:dyDescent="0.2">
      <c r="A981" s="25"/>
      <c r="B981" s="10" t="s">
        <v>1708</v>
      </c>
      <c r="C981" s="32">
        <f ca="1">#REF!*1.6</f>
        <v>1584.2560000000001</v>
      </c>
      <c r="D981" s="10" t="s">
        <v>1709</v>
      </c>
    </row>
    <row r="982" spans="1:4" x14ac:dyDescent="0.2">
      <c r="A982" s="25"/>
      <c r="B982" s="10" t="s">
        <v>1710</v>
      </c>
      <c r="C982" s="32">
        <v>1218.3600000000001</v>
      </c>
      <c r="D982" s="10" t="s">
        <v>1703</v>
      </c>
    </row>
    <row r="983" spans="1:4" x14ac:dyDescent="0.2">
      <c r="A983" s="25"/>
      <c r="B983" s="10" t="s">
        <v>1711</v>
      </c>
      <c r="C983" s="32">
        <f ca="1">#REF!*1.6</f>
        <v>1221.1200000000001</v>
      </c>
      <c r="D983" s="10" t="s">
        <v>1712</v>
      </c>
    </row>
    <row r="984" spans="1:4" x14ac:dyDescent="0.2">
      <c r="A984" s="25"/>
      <c r="B984" s="10" t="s">
        <v>1713</v>
      </c>
      <c r="C984" s="32">
        <f ca="1">#REF!*1.6</f>
        <v>1904</v>
      </c>
      <c r="D984" s="10" t="s">
        <v>1707</v>
      </c>
    </row>
    <row r="985" spans="1:4" x14ac:dyDescent="0.2">
      <c r="A985" s="25"/>
      <c r="B985" s="10" t="s">
        <v>1714</v>
      </c>
      <c r="C985" s="32">
        <v>964.80000000000007</v>
      </c>
      <c r="D985" s="10" t="s">
        <v>1611</v>
      </c>
    </row>
    <row r="986" spans="1:4" x14ac:dyDescent="0.2">
      <c r="A986" s="25"/>
      <c r="B986" s="10" t="s">
        <v>1715</v>
      </c>
      <c r="C986" s="32">
        <v>654.4</v>
      </c>
      <c r="D986" s="10" t="s">
        <v>1716</v>
      </c>
    </row>
    <row r="987" spans="1:4" x14ac:dyDescent="0.2">
      <c r="A987" s="25"/>
      <c r="B987" s="10" t="s">
        <v>1717</v>
      </c>
      <c r="C987" s="32">
        <v>1096</v>
      </c>
      <c r="D987" s="10" t="s">
        <v>1611</v>
      </c>
    </row>
    <row r="988" spans="1:4" x14ac:dyDescent="0.2">
      <c r="A988" s="25"/>
      <c r="B988" s="10" t="s">
        <v>1718</v>
      </c>
      <c r="C988" s="32">
        <f ca="1">#REF!*1.6</f>
        <v>1592.64</v>
      </c>
      <c r="D988" s="10" t="s">
        <v>1703</v>
      </c>
    </row>
    <row r="989" spans="1:4" x14ac:dyDescent="0.2">
      <c r="A989" s="25"/>
      <c r="B989" s="10" t="s">
        <v>1719</v>
      </c>
      <c r="C989" s="32">
        <v>2105.5680000000002</v>
      </c>
      <c r="D989" s="10" t="s">
        <v>1611</v>
      </c>
    </row>
    <row r="990" spans="1:4" x14ac:dyDescent="0.2">
      <c r="A990" s="25"/>
      <c r="B990" s="10" t="s">
        <v>1720</v>
      </c>
      <c r="C990" s="32">
        <f ca="1">#REF!*1.6</f>
        <v>1854.096</v>
      </c>
      <c r="D990" s="10" t="s">
        <v>1703</v>
      </c>
    </row>
    <row r="991" spans="1:4" x14ac:dyDescent="0.2">
      <c r="A991" s="25"/>
      <c r="B991" s="10" t="s">
        <v>1721</v>
      </c>
      <c r="C991" s="32">
        <v>1074.4639999999999</v>
      </c>
      <c r="D991" s="10" t="s">
        <v>11</v>
      </c>
    </row>
    <row r="992" spans="1:4" x14ac:dyDescent="0.2">
      <c r="A992" s="25"/>
      <c r="B992" s="10" t="s">
        <v>1722</v>
      </c>
      <c r="C992" s="32">
        <f ca="1">#REF!*1.6</f>
        <v>2084.3679999999999</v>
      </c>
      <c r="D992" s="10" t="s">
        <v>1709</v>
      </c>
    </row>
    <row r="993" spans="1:4" x14ac:dyDescent="0.2">
      <c r="A993" s="25"/>
      <c r="B993" s="10" t="s">
        <v>1723</v>
      </c>
      <c r="C993" s="32">
        <v>817.92</v>
      </c>
      <c r="D993" s="10" t="s">
        <v>1611</v>
      </c>
    </row>
    <row r="994" spans="1:4" x14ac:dyDescent="0.2">
      <c r="A994" s="25"/>
      <c r="B994" s="10" t="s">
        <v>1724</v>
      </c>
      <c r="C994" s="32">
        <v>412</v>
      </c>
      <c r="D994" s="10" t="s">
        <v>1709</v>
      </c>
    </row>
    <row r="995" spans="1:4" x14ac:dyDescent="0.2">
      <c r="A995" s="25"/>
      <c r="B995" s="10" t="s">
        <v>1725</v>
      </c>
      <c r="C995" s="32">
        <f ca="1">#REF!*1.6</f>
        <v>1597.4080000000001</v>
      </c>
      <c r="D995" s="10" t="s">
        <v>1703</v>
      </c>
    </row>
    <row r="996" spans="1:4" x14ac:dyDescent="0.2">
      <c r="A996" s="25"/>
      <c r="B996" s="10" t="s">
        <v>1726</v>
      </c>
      <c r="C996" s="32">
        <v>425.6</v>
      </c>
      <c r="D996" s="10" t="s">
        <v>1716</v>
      </c>
    </row>
    <row r="997" spans="1:4" x14ac:dyDescent="0.2">
      <c r="A997" s="25"/>
      <c r="B997" s="10" t="s">
        <v>1727</v>
      </c>
      <c r="C997" s="32">
        <v>1308</v>
      </c>
      <c r="D997" s="10" t="s">
        <v>1709</v>
      </c>
    </row>
    <row r="998" spans="1:4" x14ac:dyDescent="0.2">
      <c r="A998" s="25"/>
      <c r="B998" s="10" t="s">
        <v>1728</v>
      </c>
      <c r="C998" s="32">
        <v>1345.2672</v>
      </c>
      <c r="D998" s="10" t="s">
        <v>1611</v>
      </c>
    </row>
    <row r="999" spans="1:4" x14ac:dyDescent="0.2">
      <c r="A999" s="25"/>
      <c r="B999" s="10" t="s">
        <v>1729</v>
      </c>
      <c r="C999" s="32">
        <v>1356.03</v>
      </c>
      <c r="D999" s="10" t="s">
        <v>1703</v>
      </c>
    </row>
    <row r="1000" spans="1:4" x14ac:dyDescent="0.2">
      <c r="A1000" s="25"/>
      <c r="B1000" s="10" t="s">
        <v>1730</v>
      </c>
      <c r="C1000" s="32">
        <v>1541.76</v>
      </c>
      <c r="D1000" s="10" t="s">
        <v>1611</v>
      </c>
    </row>
    <row r="1001" spans="1:4" ht="28.5" x14ac:dyDescent="0.2">
      <c r="A1001" s="25"/>
      <c r="B1001" s="10" t="s">
        <v>1731</v>
      </c>
      <c r="C1001" s="32">
        <v>912.6</v>
      </c>
      <c r="D1001" s="10" t="s">
        <v>1732</v>
      </c>
    </row>
    <row r="1002" spans="1:4" ht="28.5" x14ac:dyDescent="0.2">
      <c r="A1002" s="25"/>
      <c r="B1002" s="10" t="s">
        <v>1733</v>
      </c>
      <c r="C1002" s="32">
        <f ca="1">#REF!*1.6</f>
        <v>1743.76</v>
      </c>
      <c r="D1002" s="10" t="s">
        <v>1732</v>
      </c>
    </row>
    <row r="1003" spans="1:4" x14ac:dyDescent="0.2">
      <c r="A1003" s="24" t="s">
        <v>1734</v>
      </c>
      <c r="B1003" s="10" t="s">
        <v>1735</v>
      </c>
      <c r="C1003" s="32">
        <v>2708.64</v>
      </c>
      <c r="D1003" s="10" t="s">
        <v>29</v>
      </c>
    </row>
    <row r="1004" spans="1:4" x14ac:dyDescent="0.2">
      <c r="A1004" s="24" t="s">
        <v>1736</v>
      </c>
      <c r="B1004" s="10" t="s">
        <v>1737</v>
      </c>
      <c r="C1004" s="32">
        <v>1246.1279999999999</v>
      </c>
      <c r="D1004" s="10"/>
    </row>
    <row r="1005" spans="1:4" x14ac:dyDescent="0.2">
      <c r="A1005" s="24" t="s">
        <v>1738</v>
      </c>
      <c r="B1005" s="10" t="s">
        <v>1739</v>
      </c>
      <c r="C1005" s="32">
        <v>599.04000000000008</v>
      </c>
      <c r="D1005" s="10" t="s">
        <v>5</v>
      </c>
    </row>
    <row r="1006" spans="1:4" x14ac:dyDescent="0.2">
      <c r="A1006" s="24" t="s">
        <v>1738</v>
      </c>
      <c r="B1006" s="10" t="s">
        <v>1740</v>
      </c>
      <c r="C1006" s="32">
        <f ca="1">#REF!*2</f>
        <v>1147.06</v>
      </c>
      <c r="D1006" s="10" t="s">
        <v>1741</v>
      </c>
    </row>
    <row r="1007" spans="1:4" x14ac:dyDescent="0.2">
      <c r="A1007" s="24" t="s">
        <v>1738</v>
      </c>
      <c r="B1007" s="10" t="s">
        <v>1742</v>
      </c>
      <c r="C1007" s="32">
        <f ca="1">#REF!*1.8</f>
        <v>1299.6000000000001</v>
      </c>
      <c r="D1007" s="10" t="s">
        <v>1743</v>
      </c>
    </row>
    <row r="1008" spans="1:4" x14ac:dyDescent="0.2">
      <c r="A1008" s="24" t="s">
        <v>1738</v>
      </c>
      <c r="B1008" s="10" t="s">
        <v>1744</v>
      </c>
      <c r="C1008" s="32">
        <v>1439.0288640000001</v>
      </c>
      <c r="D1008" s="10" t="s">
        <v>291</v>
      </c>
    </row>
    <row r="1009" spans="1:4" x14ac:dyDescent="0.2">
      <c r="A1009" s="24" t="s">
        <v>1738</v>
      </c>
      <c r="B1009" s="10" t="s">
        <v>1745</v>
      </c>
      <c r="C1009" s="32">
        <v>645.40800000000002</v>
      </c>
      <c r="D1009" s="10" t="s">
        <v>93</v>
      </c>
    </row>
    <row r="1010" spans="1:4" x14ac:dyDescent="0.2">
      <c r="A1010" s="6" t="s">
        <v>1738</v>
      </c>
      <c r="B1010" s="7" t="s">
        <v>1746</v>
      </c>
      <c r="C1010" s="32">
        <v>1273.4496000000001</v>
      </c>
      <c r="D1010" s="7" t="s">
        <v>103</v>
      </c>
    </row>
    <row r="1011" spans="1:4" x14ac:dyDescent="0.2">
      <c r="A1011" s="6" t="s">
        <v>1747</v>
      </c>
      <c r="B1011" s="7" t="s">
        <v>1748</v>
      </c>
      <c r="C1011" s="32">
        <v>859.24800000000005</v>
      </c>
      <c r="D1011" s="7" t="s">
        <v>90</v>
      </c>
    </row>
    <row r="1012" spans="1:4" x14ac:dyDescent="0.2">
      <c r="A1012" s="24" t="s">
        <v>1747</v>
      </c>
      <c r="B1012" s="10" t="s">
        <v>1749</v>
      </c>
      <c r="C1012" s="32">
        <v>1264.8960000000002</v>
      </c>
      <c r="D1012" s="10" t="s">
        <v>93</v>
      </c>
    </row>
    <row r="1013" spans="1:4" x14ac:dyDescent="0.2">
      <c r="A1013" s="24" t="s">
        <v>1750</v>
      </c>
      <c r="B1013" s="10" t="s">
        <v>1751</v>
      </c>
      <c r="C1013" s="32">
        <f ca="1">#REF!*1.6</f>
        <v>3520</v>
      </c>
      <c r="D1013" s="10" t="s">
        <v>29</v>
      </c>
    </row>
    <row r="1014" spans="1:4" x14ac:dyDescent="0.2">
      <c r="A1014" s="24" t="s">
        <v>1752</v>
      </c>
      <c r="B1014" s="10" t="s">
        <v>1753</v>
      </c>
      <c r="C1014" s="32">
        <v>3000</v>
      </c>
      <c r="D1014" s="10"/>
    </row>
    <row r="1015" spans="1:4" x14ac:dyDescent="0.2">
      <c r="A1015" s="6" t="s">
        <v>1752</v>
      </c>
      <c r="B1015" s="7" t="s">
        <v>1754</v>
      </c>
      <c r="C1015" s="32">
        <v>3000</v>
      </c>
      <c r="D1015" s="7" t="s">
        <v>291</v>
      </c>
    </row>
    <row r="1016" spans="1:4" x14ac:dyDescent="0.2">
      <c r="A1016" s="24" t="s">
        <v>1755</v>
      </c>
      <c r="B1016" s="10" t="s">
        <v>1756</v>
      </c>
      <c r="C1016" s="32">
        <v>3000</v>
      </c>
      <c r="D1016" s="10"/>
    </row>
    <row r="1017" spans="1:4" x14ac:dyDescent="0.2">
      <c r="A1017" s="24" t="s">
        <v>1757</v>
      </c>
      <c r="B1017" s="10" t="s">
        <v>1758</v>
      </c>
      <c r="C1017" s="32">
        <v>1246.1279999999999</v>
      </c>
      <c r="D1017" s="10"/>
    </row>
    <row r="1018" spans="1:4" x14ac:dyDescent="0.2">
      <c r="A1018" s="24" t="s">
        <v>1757</v>
      </c>
      <c r="B1018" s="10" t="s">
        <v>1759</v>
      </c>
      <c r="C1018" s="32">
        <v>1759.104</v>
      </c>
      <c r="D1018" s="10" t="s">
        <v>93</v>
      </c>
    </row>
    <row r="1019" spans="1:4" x14ac:dyDescent="0.2">
      <c r="A1019" s="24" t="s">
        <v>1757</v>
      </c>
      <c r="B1019" s="10" t="s">
        <v>1760</v>
      </c>
      <c r="C1019" s="32">
        <f ca="1">#REF!*1.6</f>
        <v>1792</v>
      </c>
      <c r="D1019" s="10" t="s">
        <v>1761</v>
      </c>
    </row>
    <row r="1020" spans="1:4" x14ac:dyDescent="0.2">
      <c r="A1020" s="6" t="s">
        <v>1762</v>
      </c>
      <c r="B1020" s="7" t="s">
        <v>1763</v>
      </c>
      <c r="C1020" s="32">
        <v>1445.04</v>
      </c>
      <c r="D1020" s="7"/>
    </row>
    <row r="1021" spans="1:4" x14ac:dyDescent="0.2">
      <c r="A1021" s="6" t="s">
        <v>1764</v>
      </c>
      <c r="B1021" s="7" t="s">
        <v>1765</v>
      </c>
      <c r="C1021" s="32">
        <f ca="1">#REF!*1.6</f>
        <v>1280</v>
      </c>
      <c r="D1021" s="7" t="s">
        <v>5</v>
      </c>
    </row>
    <row r="1022" spans="1:4" x14ac:dyDescent="0.2">
      <c r="A1022" s="24" t="s">
        <v>1764</v>
      </c>
      <c r="B1022" s="10" t="s">
        <v>1766</v>
      </c>
      <c r="C1022" s="32">
        <v>1585.6000000000001</v>
      </c>
      <c r="D1022" s="10" t="s">
        <v>1056</v>
      </c>
    </row>
    <row r="1023" spans="1:4" x14ac:dyDescent="0.2">
      <c r="A1023" s="24" t="s">
        <v>1764</v>
      </c>
      <c r="B1023" s="10" t="s">
        <v>1767</v>
      </c>
      <c r="C1023" s="32">
        <v>1844.1699840000001</v>
      </c>
      <c r="D1023" s="10" t="s">
        <v>291</v>
      </c>
    </row>
    <row r="1024" spans="1:4" x14ac:dyDescent="0.2">
      <c r="A1024" s="24" t="s">
        <v>1762</v>
      </c>
      <c r="B1024" s="10" t="s">
        <v>1768</v>
      </c>
      <c r="C1024" s="32">
        <f ca="1">#REF!*1.8</f>
        <v>1178.3340000000001</v>
      </c>
      <c r="D1024" s="10" t="s">
        <v>1743</v>
      </c>
    </row>
    <row r="1025" spans="1:4" x14ac:dyDescent="0.2">
      <c r="A1025" s="24" t="s">
        <v>1762</v>
      </c>
      <c r="B1025" s="10" t="s">
        <v>1769</v>
      </c>
      <c r="C1025" s="32">
        <v>1081.6000000000001</v>
      </c>
      <c r="D1025" s="10" t="s">
        <v>291</v>
      </c>
    </row>
    <row r="1026" spans="1:4" x14ac:dyDescent="0.2">
      <c r="A1026" s="24" t="s">
        <v>1762</v>
      </c>
      <c r="B1026" s="10" t="s">
        <v>1770</v>
      </c>
      <c r="C1026" s="32">
        <v>794.88</v>
      </c>
      <c r="D1026" s="10" t="s">
        <v>93</v>
      </c>
    </row>
    <row r="1027" spans="1:4" x14ac:dyDescent="0.2">
      <c r="A1027" s="24" t="s">
        <v>1762</v>
      </c>
      <c r="B1027" s="10" t="s">
        <v>1771</v>
      </c>
      <c r="C1027" s="32">
        <v>489</v>
      </c>
      <c r="D1027" s="10" t="s">
        <v>103</v>
      </c>
    </row>
    <row r="1028" spans="1:4" x14ac:dyDescent="0.2">
      <c r="A1028" s="24" t="s">
        <v>1772</v>
      </c>
      <c r="B1028" s="10" t="s">
        <v>1773</v>
      </c>
      <c r="C1028" s="32">
        <v>1382.3999999999999</v>
      </c>
      <c r="D1028" s="10"/>
    </row>
    <row r="1029" spans="1:4" x14ac:dyDescent="0.2">
      <c r="A1029" s="6" t="s">
        <v>1774</v>
      </c>
      <c r="B1029" s="7" t="s">
        <v>1775</v>
      </c>
      <c r="C1029" s="32">
        <v>960.38</v>
      </c>
      <c r="D1029" s="7" t="s">
        <v>5</v>
      </c>
    </row>
    <row r="1030" spans="1:4" x14ac:dyDescent="0.2">
      <c r="A1030" s="24" t="s">
        <v>1776</v>
      </c>
      <c r="B1030" s="10" t="s">
        <v>1777</v>
      </c>
      <c r="C1030" s="32">
        <v>1844.1676799999998</v>
      </c>
      <c r="D1030" s="10" t="s">
        <v>291</v>
      </c>
    </row>
    <row r="1031" spans="1:4" x14ac:dyDescent="0.2">
      <c r="A1031" s="24" t="s">
        <v>1772</v>
      </c>
      <c r="B1031" s="10" t="s">
        <v>1778</v>
      </c>
      <c r="C1031" s="32">
        <f ca="1">#REF!*1.6</f>
        <v>1051.2</v>
      </c>
      <c r="D1031" s="10" t="s">
        <v>1743</v>
      </c>
    </row>
    <row r="1032" spans="1:4" x14ac:dyDescent="0.2">
      <c r="A1032" s="24" t="s">
        <v>1772</v>
      </c>
      <c r="B1032" s="10" t="s">
        <v>1779</v>
      </c>
      <c r="C1032" s="32">
        <v>801.3599999999999</v>
      </c>
      <c r="D1032" s="10" t="s">
        <v>1761</v>
      </c>
    </row>
    <row r="1033" spans="1:4" x14ac:dyDescent="0.2">
      <c r="A1033" s="24" t="s">
        <v>1772</v>
      </c>
      <c r="B1033" s="10" t="s">
        <v>1780</v>
      </c>
      <c r="C1033" s="32">
        <v>465.28800000000001</v>
      </c>
      <c r="D1033" s="10" t="s">
        <v>103</v>
      </c>
    </row>
    <row r="1034" spans="1:4" x14ac:dyDescent="0.2">
      <c r="A1034" s="24" t="s">
        <v>1781</v>
      </c>
      <c r="B1034" s="10" t="s">
        <v>1782</v>
      </c>
      <c r="C1034" s="32">
        <v>714.76</v>
      </c>
      <c r="D1034" s="10"/>
    </row>
    <row r="1035" spans="1:4" x14ac:dyDescent="0.2">
      <c r="A1035" s="24" t="s">
        <v>1783</v>
      </c>
      <c r="B1035" s="10" t="s">
        <v>1784</v>
      </c>
      <c r="C1035" s="32">
        <v>1409.1263999999999</v>
      </c>
      <c r="D1035" s="10"/>
    </row>
    <row r="1036" spans="1:4" x14ac:dyDescent="0.2">
      <c r="A1036" s="24" t="s">
        <v>1785</v>
      </c>
      <c r="B1036" s="10" t="s">
        <v>1786</v>
      </c>
      <c r="C1036" s="32">
        <f ca="1">#REF!*1.6</f>
        <v>2389.5520000000001</v>
      </c>
      <c r="D1036" s="10" t="s">
        <v>29</v>
      </c>
    </row>
    <row r="1037" spans="1:4" x14ac:dyDescent="0.2">
      <c r="A1037" s="24" t="s">
        <v>1785</v>
      </c>
      <c r="B1037" s="10" t="s">
        <v>1787</v>
      </c>
      <c r="C1037" s="32">
        <f ca="1">#REF!*1.6</f>
        <v>2128</v>
      </c>
      <c r="D1037" s="10" t="s">
        <v>1788</v>
      </c>
    </row>
    <row r="1038" spans="1:4" x14ac:dyDescent="0.2">
      <c r="A1038" s="24" t="s">
        <v>1789</v>
      </c>
      <c r="B1038" s="10" t="s">
        <v>1790</v>
      </c>
      <c r="C1038" s="32">
        <f ca="1">#REF!*2.5</f>
        <v>2103.0250000000001</v>
      </c>
      <c r="D1038" s="10"/>
    </row>
    <row r="1039" spans="1:4" x14ac:dyDescent="0.2">
      <c r="A1039" s="6" t="s">
        <v>1791</v>
      </c>
      <c r="B1039" s="7" t="s">
        <v>1792</v>
      </c>
      <c r="C1039" s="32">
        <v>2380</v>
      </c>
      <c r="D1039" s="7" t="s">
        <v>5</v>
      </c>
    </row>
    <row r="1040" spans="1:4" x14ac:dyDescent="0.2">
      <c r="A1040" s="6" t="s">
        <v>1791</v>
      </c>
      <c r="B1040" s="7" t="s">
        <v>1793</v>
      </c>
      <c r="C1040" s="32">
        <v>334.08</v>
      </c>
      <c r="D1040" s="7" t="s">
        <v>45</v>
      </c>
    </row>
    <row r="1041" spans="1:4" x14ac:dyDescent="0.2">
      <c r="A1041" s="6" t="s">
        <v>1791</v>
      </c>
      <c r="B1041" s="7" t="s">
        <v>1794</v>
      </c>
      <c r="C1041" s="32">
        <v>166.9248</v>
      </c>
      <c r="D1041" s="7" t="s">
        <v>337</v>
      </c>
    </row>
    <row r="1042" spans="1:4" x14ac:dyDescent="0.2">
      <c r="A1042" s="24" t="s">
        <v>1795</v>
      </c>
      <c r="B1042" s="10" t="s">
        <v>1796</v>
      </c>
      <c r="C1042" s="32">
        <v>460.79999999999995</v>
      </c>
      <c r="D1042" s="10" t="s">
        <v>5</v>
      </c>
    </row>
    <row r="1043" spans="1:4" x14ac:dyDescent="0.2">
      <c r="A1043" s="6" t="s">
        <v>1797</v>
      </c>
      <c r="B1043" s="7" t="s">
        <v>1798</v>
      </c>
      <c r="C1043" s="32">
        <v>720</v>
      </c>
      <c r="D1043" s="10" t="s">
        <v>5</v>
      </c>
    </row>
    <row r="1044" spans="1:4" x14ac:dyDescent="0.2">
      <c r="A1044" s="6" t="s">
        <v>1797</v>
      </c>
      <c r="B1044" s="7" t="s">
        <v>1799</v>
      </c>
      <c r="C1044" s="32">
        <v>668.30400000000009</v>
      </c>
      <c r="D1044" s="7" t="s">
        <v>615</v>
      </c>
    </row>
    <row r="1045" spans="1:4" x14ac:dyDescent="0.2">
      <c r="A1045" s="6" t="s">
        <v>1797</v>
      </c>
      <c r="B1045" s="7" t="s">
        <v>1800</v>
      </c>
      <c r="C1045" s="32">
        <f ca="1">#REF!*1.6</f>
        <v>1590.288</v>
      </c>
      <c r="D1045" s="7" t="s">
        <v>617</v>
      </c>
    </row>
    <row r="1046" spans="1:4" x14ac:dyDescent="0.2">
      <c r="A1046" s="24" t="s">
        <v>1797</v>
      </c>
      <c r="B1046" s="10" t="s">
        <v>1801</v>
      </c>
      <c r="C1046" s="32">
        <f ca="1">#REF!*1.6</f>
        <v>717.13599999999997</v>
      </c>
      <c r="D1046" s="10" t="s">
        <v>93</v>
      </c>
    </row>
    <row r="1047" spans="1:4" ht="28.5" x14ac:dyDescent="0.2">
      <c r="A1047" s="24" t="s">
        <v>1797</v>
      </c>
      <c r="B1047" s="10" t="s">
        <v>1802</v>
      </c>
      <c r="C1047" s="32">
        <v>748.8</v>
      </c>
      <c r="D1047" s="10" t="s">
        <v>595</v>
      </c>
    </row>
    <row r="1048" spans="1:4" x14ac:dyDescent="0.2">
      <c r="A1048" s="6" t="s">
        <v>1803</v>
      </c>
      <c r="B1048" s="7" t="s">
        <v>1804</v>
      </c>
      <c r="C1048" s="32">
        <v>635.68548216178033</v>
      </c>
      <c r="D1048" s="7" t="s">
        <v>5</v>
      </c>
    </row>
    <row r="1049" spans="1:4" x14ac:dyDescent="0.2">
      <c r="A1049" s="24" t="s">
        <v>1805</v>
      </c>
      <c r="B1049" s="10" t="s">
        <v>1806</v>
      </c>
      <c r="C1049" s="32">
        <f ca="1">#REF!*1.8</f>
        <v>608.22</v>
      </c>
      <c r="D1049" s="10" t="s">
        <v>1807</v>
      </c>
    </row>
    <row r="1050" spans="1:4" x14ac:dyDescent="0.2">
      <c r="A1050" s="24" t="s">
        <v>1808</v>
      </c>
      <c r="B1050" s="10" t="s">
        <v>1809</v>
      </c>
      <c r="C1050" s="32">
        <v>2160</v>
      </c>
      <c r="D1050" s="10" t="s">
        <v>5</v>
      </c>
    </row>
    <row r="1051" spans="1:4" x14ac:dyDescent="0.2">
      <c r="A1051" s="24" t="s">
        <v>1810</v>
      </c>
      <c r="B1051" s="10" t="s">
        <v>1811</v>
      </c>
      <c r="C1051" s="32">
        <f ca="1">#REF!*1.6</f>
        <v>3197.5840000000003</v>
      </c>
      <c r="D1051" s="10" t="s">
        <v>5</v>
      </c>
    </row>
    <row r="1052" spans="1:4" x14ac:dyDescent="0.2">
      <c r="A1052" s="24" t="s">
        <v>1812</v>
      </c>
      <c r="B1052" s="10" t="s">
        <v>1813</v>
      </c>
      <c r="C1052" s="32">
        <v>1500</v>
      </c>
      <c r="D1052" s="10" t="s">
        <v>90</v>
      </c>
    </row>
    <row r="1053" spans="1:4" x14ac:dyDescent="0.2">
      <c r="A1053" s="6" t="s">
        <v>1812</v>
      </c>
      <c r="B1053" s="7" t="s">
        <v>1814</v>
      </c>
      <c r="C1053" s="32">
        <v>2899.4760000000001</v>
      </c>
      <c r="D1053" s="7" t="s">
        <v>5</v>
      </c>
    </row>
    <row r="1054" spans="1:4" ht="28.5" x14ac:dyDescent="0.2">
      <c r="A1054" s="24" t="s">
        <v>1812</v>
      </c>
      <c r="B1054" s="10" t="s">
        <v>1815</v>
      </c>
      <c r="C1054" s="32">
        <v>2010.8735999999997</v>
      </c>
      <c r="D1054" s="10" t="s">
        <v>649</v>
      </c>
    </row>
    <row r="1055" spans="1:4" x14ac:dyDescent="0.2">
      <c r="A1055" s="24" t="s">
        <v>1816</v>
      </c>
      <c r="B1055" s="10" t="s">
        <v>1817</v>
      </c>
      <c r="C1055" s="32">
        <v>1568.7936</v>
      </c>
      <c r="D1055" s="10" t="s">
        <v>5</v>
      </c>
    </row>
    <row r="1056" spans="1:4" x14ac:dyDescent="0.2">
      <c r="A1056" s="24" t="s">
        <v>1816</v>
      </c>
      <c r="B1056" s="10" t="s">
        <v>1818</v>
      </c>
      <c r="C1056" s="32">
        <f ca="1">#REF!*1.6</f>
        <v>1367.856</v>
      </c>
      <c r="D1056" s="10" t="s">
        <v>1051</v>
      </c>
    </row>
    <row r="1057" spans="1:4" x14ac:dyDescent="0.2">
      <c r="A1057" s="24" t="s">
        <v>1816</v>
      </c>
      <c r="B1057" s="10" t="s">
        <v>1819</v>
      </c>
      <c r="C1057" s="32">
        <f ca="1">#REF!*1.6</f>
        <v>830.096</v>
      </c>
      <c r="D1057" s="10" t="s">
        <v>93</v>
      </c>
    </row>
    <row r="1058" spans="1:4" x14ac:dyDescent="0.2">
      <c r="A1058" s="6" t="s">
        <v>1820</v>
      </c>
      <c r="B1058" s="7" t="s">
        <v>1821</v>
      </c>
      <c r="C1058" s="32">
        <v>1067.2560000000001</v>
      </c>
      <c r="D1058" s="7" t="s">
        <v>93</v>
      </c>
    </row>
    <row r="1059" spans="1:4" x14ac:dyDescent="0.2">
      <c r="A1059" s="1" t="s">
        <v>1822</v>
      </c>
      <c r="B1059" s="2" t="s">
        <v>1823</v>
      </c>
      <c r="C1059" s="21">
        <f ca="1">#REF!*1.6</f>
        <v>1840</v>
      </c>
      <c r="D1059" s="10" t="s">
        <v>29</v>
      </c>
    </row>
    <row r="1060" spans="1:4" ht="28.5" x14ac:dyDescent="0.2">
      <c r="A1060" s="1" t="s">
        <v>1824</v>
      </c>
      <c r="B1060" s="2" t="s">
        <v>1823</v>
      </c>
      <c r="C1060" s="21">
        <f ca="1">#REF!*1.6</f>
        <v>3337.6000000000004</v>
      </c>
      <c r="D1060" s="10" t="s">
        <v>29</v>
      </c>
    </row>
    <row r="1061" spans="1:4" ht="28.5" x14ac:dyDescent="0.2">
      <c r="A1061" s="1" t="s">
        <v>1824</v>
      </c>
      <c r="B1061" s="2" t="s">
        <v>1825</v>
      </c>
      <c r="C1061" s="21">
        <v>1428.48</v>
      </c>
      <c r="D1061" s="10" t="s">
        <v>45</v>
      </c>
    </row>
    <row r="1062" spans="1:4" ht="42.75" x14ac:dyDescent="0.2">
      <c r="A1062" s="6" t="s">
        <v>1826</v>
      </c>
      <c r="B1062" s="7" t="s">
        <v>1827</v>
      </c>
      <c r="C1062" s="32">
        <f ca="1">#REF!*2</f>
        <v>380.66</v>
      </c>
      <c r="D1062" s="7" t="s">
        <v>11</v>
      </c>
    </row>
    <row r="1063" spans="1:4" ht="42.75" x14ac:dyDescent="0.2">
      <c r="A1063" s="6" t="s">
        <v>1826</v>
      </c>
      <c r="B1063" s="7" t="s">
        <v>1828</v>
      </c>
      <c r="C1063" s="32">
        <v>640</v>
      </c>
      <c r="D1063" s="10" t="s">
        <v>5</v>
      </c>
    </row>
    <row r="1064" spans="1:4" ht="42.75" x14ac:dyDescent="0.2">
      <c r="A1064" s="6" t="s">
        <v>1829</v>
      </c>
      <c r="B1064" s="7" t="s">
        <v>1830</v>
      </c>
      <c r="C1064" s="32">
        <v>433.92</v>
      </c>
      <c r="D1064" s="7" t="s">
        <v>615</v>
      </c>
    </row>
    <row r="1065" spans="1:4" ht="42.75" x14ac:dyDescent="0.2">
      <c r="A1065" s="6" t="s">
        <v>1826</v>
      </c>
      <c r="B1065" s="7" t="s">
        <v>1831</v>
      </c>
      <c r="C1065" s="32">
        <v>551.04000000000008</v>
      </c>
      <c r="D1065" s="7" t="s">
        <v>337</v>
      </c>
    </row>
    <row r="1066" spans="1:4" x14ac:dyDescent="0.2">
      <c r="A1066" s="24" t="s">
        <v>1832</v>
      </c>
      <c r="B1066" s="10" t="s">
        <v>1833</v>
      </c>
      <c r="C1066" s="32">
        <v>192.88800000000001</v>
      </c>
      <c r="D1066" s="10" t="s">
        <v>93</v>
      </c>
    </row>
    <row r="1067" spans="1:4" x14ac:dyDescent="0.2">
      <c r="A1067" s="6" t="s">
        <v>1834</v>
      </c>
      <c r="B1067" s="7" t="s">
        <v>1835</v>
      </c>
      <c r="C1067" s="32">
        <v>842.82119999999998</v>
      </c>
      <c r="D1067" s="7" t="s">
        <v>5</v>
      </c>
    </row>
    <row r="1068" spans="1:4" ht="42.75" x14ac:dyDescent="0.2">
      <c r="A1068" s="6" t="s">
        <v>1836</v>
      </c>
      <c r="B1068" s="7" t="s">
        <v>1837</v>
      </c>
      <c r="C1068" s="32">
        <f ca="1">#REF!*1.6</f>
        <v>1038.4000000000001</v>
      </c>
      <c r="D1068" s="10" t="s">
        <v>291</v>
      </c>
    </row>
    <row r="1069" spans="1:4" x14ac:dyDescent="0.2">
      <c r="A1069" s="24" t="s">
        <v>1838</v>
      </c>
      <c r="B1069" s="10" t="s">
        <v>1839</v>
      </c>
      <c r="C1069" s="32">
        <f ca="1">#REF!*1.5</f>
        <v>3198</v>
      </c>
      <c r="D1069" s="10" t="s">
        <v>29</v>
      </c>
    </row>
    <row r="1070" spans="1:4" x14ac:dyDescent="0.2">
      <c r="A1070" s="6" t="s">
        <v>1840</v>
      </c>
      <c r="B1070" s="7" t="s">
        <v>1841</v>
      </c>
      <c r="C1070" s="32">
        <v>735.36</v>
      </c>
      <c r="D1070" s="7" t="s">
        <v>615</v>
      </c>
    </row>
    <row r="1071" spans="1:4" x14ac:dyDescent="0.2">
      <c r="A1071" s="6" t="s">
        <v>1832</v>
      </c>
      <c r="B1071" s="7" t="s">
        <v>1842</v>
      </c>
      <c r="C1071" s="32">
        <v>655.52760000000001</v>
      </c>
      <c r="D1071" s="7" t="s">
        <v>5</v>
      </c>
    </row>
    <row r="1072" spans="1:4" x14ac:dyDescent="0.2">
      <c r="A1072" s="6" t="s">
        <v>1843</v>
      </c>
      <c r="B1072" s="7" t="s">
        <v>1844</v>
      </c>
      <c r="C1072" s="32">
        <v>1128.0000000000002</v>
      </c>
      <c r="D1072" s="7" t="s">
        <v>29</v>
      </c>
    </row>
    <row r="1073" spans="1:4" x14ac:dyDescent="0.2">
      <c r="A1073" s="24" t="s">
        <v>1845</v>
      </c>
      <c r="B1073" s="10" t="s">
        <v>1846</v>
      </c>
      <c r="C1073" s="32">
        <f ca="1">#REF!*1.6</f>
        <v>503.71199999999999</v>
      </c>
      <c r="D1073" s="10" t="s">
        <v>291</v>
      </c>
    </row>
    <row r="1074" spans="1:4" x14ac:dyDescent="0.2">
      <c r="A1074" s="24" t="s">
        <v>1845</v>
      </c>
      <c r="B1074" s="10" t="s">
        <v>1847</v>
      </c>
      <c r="C1074" s="32">
        <v>189</v>
      </c>
      <c r="D1074" s="10" t="s">
        <v>93</v>
      </c>
    </row>
    <row r="1075" spans="1:4" x14ac:dyDescent="0.2">
      <c r="A1075" s="24" t="s">
        <v>1848</v>
      </c>
      <c r="B1075" s="10" t="s">
        <v>1849</v>
      </c>
      <c r="C1075" s="32">
        <v>329.4</v>
      </c>
      <c r="D1075" s="10" t="s">
        <v>337</v>
      </c>
    </row>
    <row r="1076" spans="1:4" x14ac:dyDescent="0.2">
      <c r="A1076" s="24" t="s">
        <v>1848</v>
      </c>
      <c r="B1076" s="10" t="s">
        <v>1850</v>
      </c>
      <c r="C1076" s="32">
        <v>428.30400000000003</v>
      </c>
      <c r="D1076" s="10" t="s">
        <v>5</v>
      </c>
    </row>
    <row r="1077" spans="1:4" x14ac:dyDescent="0.2">
      <c r="A1077" s="6" t="s">
        <v>1851</v>
      </c>
      <c r="B1077" s="7" t="s">
        <v>1852</v>
      </c>
      <c r="C1077" s="32">
        <f ca="1">#REF!*1.6</f>
        <v>109.82400000000001</v>
      </c>
      <c r="D1077" s="7" t="s">
        <v>90</v>
      </c>
    </row>
    <row r="1078" spans="1:4" x14ac:dyDescent="0.2">
      <c r="A1078" s="24" t="s">
        <v>1851</v>
      </c>
      <c r="B1078" s="10" t="s">
        <v>1853</v>
      </c>
      <c r="C1078" s="32">
        <v>200.90880000000004</v>
      </c>
      <c r="D1078" s="10" t="s">
        <v>5</v>
      </c>
    </row>
    <row r="1079" spans="1:4" x14ac:dyDescent="0.2">
      <c r="A1079" s="24" t="s">
        <v>1854</v>
      </c>
      <c r="B1079" s="10" t="s">
        <v>1855</v>
      </c>
      <c r="C1079" s="32">
        <v>207.036</v>
      </c>
      <c r="D1079" s="10" t="s">
        <v>615</v>
      </c>
    </row>
    <row r="1080" spans="1:4" x14ac:dyDescent="0.2">
      <c r="A1080" s="24" t="s">
        <v>1854</v>
      </c>
      <c r="B1080" s="10" t="s">
        <v>1856</v>
      </c>
      <c r="C1080" s="32">
        <v>133.91999999999999</v>
      </c>
      <c r="D1080" s="10" t="s">
        <v>93</v>
      </c>
    </row>
    <row r="1081" spans="1:4" x14ac:dyDescent="0.2">
      <c r="A1081" s="6" t="s">
        <v>1854</v>
      </c>
      <c r="B1081" s="7" t="s">
        <v>1857</v>
      </c>
      <c r="C1081" s="32">
        <v>605.5423098591549</v>
      </c>
      <c r="D1081" s="7" t="s">
        <v>5</v>
      </c>
    </row>
    <row r="1082" spans="1:4" x14ac:dyDescent="0.2">
      <c r="A1082" s="1" t="s">
        <v>1858</v>
      </c>
      <c r="B1082" s="2" t="s">
        <v>1859</v>
      </c>
      <c r="C1082" s="21">
        <v>10100</v>
      </c>
      <c r="D1082" s="10" t="s">
        <v>5</v>
      </c>
    </row>
    <row r="1083" spans="1:4" x14ac:dyDescent="0.2">
      <c r="A1083" s="1" t="s">
        <v>1860</v>
      </c>
      <c r="B1083" s="2" t="s">
        <v>1861</v>
      </c>
      <c r="C1083" s="21">
        <f ca="1">#REF!*1.3</f>
        <v>3900</v>
      </c>
      <c r="D1083" s="10" t="s">
        <v>5</v>
      </c>
    </row>
    <row r="1084" spans="1:4" x14ac:dyDescent="0.2">
      <c r="A1084" s="1" t="s">
        <v>1862</v>
      </c>
      <c r="B1084" s="2" t="s">
        <v>1863</v>
      </c>
      <c r="C1084" s="21">
        <v>2893.32</v>
      </c>
      <c r="D1084" s="10" t="s">
        <v>5</v>
      </c>
    </row>
    <row r="1085" spans="1:4" x14ac:dyDescent="0.2">
      <c r="A1085" s="24" t="s">
        <v>1864</v>
      </c>
      <c r="B1085" s="10" t="s">
        <v>1865</v>
      </c>
      <c r="C1085" s="32">
        <v>1052.8</v>
      </c>
      <c r="D1085" s="10" t="s">
        <v>5</v>
      </c>
    </row>
    <row r="1086" spans="1:4" ht="28.5" x14ac:dyDescent="0.2">
      <c r="A1086" s="24" t="s">
        <v>1866</v>
      </c>
      <c r="B1086" s="10" t="s">
        <v>1867</v>
      </c>
      <c r="C1086" s="32">
        <v>749.99999999999989</v>
      </c>
      <c r="D1086" s="10" t="s">
        <v>5</v>
      </c>
    </row>
    <row r="1087" spans="1:4" x14ac:dyDescent="0.2">
      <c r="A1087" s="5" t="s">
        <v>1868</v>
      </c>
      <c r="B1087" s="2" t="s">
        <v>1869</v>
      </c>
      <c r="C1087" s="21">
        <v>299.80800000000005</v>
      </c>
      <c r="D1087" s="10" t="s">
        <v>291</v>
      </c>
    </row>
    <row r="1088" spans="1:4" x14ac:dyDescent="0.2">
      <c r="A1088" s="5" t="s">
        <v>1870</v>
      </c>
      <c r="B1088" s="2" t="s">
        <v>1871</v>
      </c>
      <c r="C1088" s="21">
        <v>419.03999999999996</v>
      </c>
      <c r="D1088" s="10" t="s">
        <v>291</v>
      </c>
    </row>
    <row r="1089" spans="1:4" x14ac:dyDescent="0.2">
      <c r="A1089" s="1" t="s">
        <v>1872</v>
      </c>
      <c r="B1089" s="2" t="s">
        <v>1873</v>
      </c>
      <c r="C1089" s="21">
        <v>2513.433</v>
      </c>
      <c r="D1089" s="10" t="s">
        <v>29</v>
      </c>
    </row>
    <row r="1090" spans="1:4" x14ac:dyDescent="0.2">
      <c r="A1090" s="1" t="s">
        <v>1874</v>
      </c>
      <c r="B1090" s="2" t="s">
        <v>1875</v>
      </c>
      <c r="C1090" s="21">
        <v>1200</v>
      </c>
      <c r="D1090" s="10" t="s">
        <v>5</v>
      </c>
    </row>
    <row r="1091" spans="1:4" x14ac:dyDescent="0.2">
      <c r="A1091" s="1" t="s">
        <v>1876</v>
      </c>
      <c r="B1091" s="2" t="s">
        <v>1875</v>
      </c>
      <c r="C1091" s="21">
        <v>1200</v>
      </c>
      <c r="D1091" s="10" t="s">
        <v>5</v>
      </c>
    </row>
    <row r="1092" spans="1:4" ht="28.5" x14ac:dyDescent="0.2">
      <c r="A1092" s="1" t="s">
        <v>1877</v>
      </c>
      <c r="B1092" s="2" t="s">
        <v>1875</v>
      </c>
      <c r="C1092" s="21">
        <v>1200</v>
      </c>
      <c r="D1092" s="10" t="s">
        <v>5</v>
      </c>
    </row>
    <row r="1093" spans="1:4" x14ac:dyDescent="0.2">
      <c r="A1093" s="6" t="s">
        <v>1878</v>
      </c>
      <c r="B1093" s="7" t="s">
        <v>1879</v>
      </c>
      <c r="C1093" s="32">
        <v>2827.5</v>
      </c>
      <c r="D1093" s="7" t="s">
        <v>5</v>
      </c>
    </row>
    <row r="1094" spans="1:4" x14ac:dyDescent="0.2">
      <c r="A1094" s="24" t="s">
        <v>1880</v>
      </c>
      <c r="B1094" s="10" t="s">
        <v>1881</v>
      </c>
      <c r="C1094" s="32">
        <v>8000</v>
      </c>
      <c r="D1094" s="10" t="s">
        <v>5</v>
      </c>
    </row>
    <row r="1095" spans="1:4" x14ac:dyDescent="0.2">
      <c r="A1095" s="24" t="s">
        <v>1882</v>
      </c>
      <c r="B1095" s="10" t="s">
        <v>1883</v>
      </c>
      <c r="C1095" s="32">
        <v>1983.7440000000001</v>
      </c>
      <c r="D1095" s="10" t="s">
        <v>5</v>
      </c>
    </row>
    <row r="1096" spans="1:4" x14ac:dyDescent="0.2">
      <c r="A1096" s="24" t="s">
        <v>1884</v>
      </c>
      <c r="B1096" s="10" t="s">
        <v>1885</v>
      </c>
      <c r="C1096" s="32">
        <v>15146.182999999999</v>
      </c>
      <c r="D1096" s="10" t="s">
        <v>5</v>
      </c>
    </row>
    <row r="1097" spans="1:4" x14ac:dyDescent="0.2">
      <c r="A1097" s="24" t="s">
        <v>1884</v>
      </c>
      <c r="B1097" s="10" t="s">
        <v>1886</v>
      </c>
      <c r="C1097" s="32">
        <f ca="1">#REF!*1.5</f>
        <v>6389.9699999999993</v>
      </c>
      <c r="D1097" s="10" t="s">
        <v>47</v>
      </c>
    </row>
    <row r="1098" spans="1:4" x14ac:dyDescent="0.2">
      <c r="A1098" s="3" t="s">
        <v>1887</v>
      </c>
      <c r="B1098" s="4" t="s">
        <v>1888</v>
      </c>
      <c r="C1098" s="21">
        <f ca="1">#REF!*1.6</f>
        <v>1600</v>
      </c>
      <c r="D1098" s="7" t="s">
        <v>1051</v>
      </c>
    </row>
    <row r="1099" spans="1:4" x14ac:dyDescent="0.2">
      <c r="A1099" s="3" t="s">
        <v>1887</v>
      </c>
      <c r="B1099" s="4" t="s">
        <v>1889</v>
      </c>
      <c r="C1099" s="21">
        <v>2488.3200000000002</v>
      </c>
      <c r="D1099" s="7" t="s">
        <v>5</v>
      </c>
    </row>
    <row r="1100" spans="1:4" x14ac:dyDescent="0.2">
      <c r="A1100" s="1" t="s">
        <v>1890</v>
      </c>
      <c r="B1100" s="2" t="s">
        <v>1891</v>
      </c>
      <c r="C1100" s="21">
        <v>2403.4560000000001</v>
      </c>
      <c r="D1100" s="10" t="s">
        <v>5</v>
      </c>
    </row>
    <row r="1101" spans="1:4" x14ac:dyDescent="0.2">
      <c r="A1101" s="3" t="s">
        <v>1890</v>
      </c>
      <c r="B1101" s="4" t="s">
        <v>1892</v>
      </c>
      <c r="C1101" s="21">
        <v>463.67999999999995</v>
      </c>
      <c r="D1101" s="7"/>
    </row>
    <row r="1102" spans="1:4" x14ac:dyDescent="0.2">
      <c r="A1102" s="3" t="s">
        <v>1890</v>
      </c>
      <c r="B1102" s="4" t="s">
        <v>1893</v>
      </c>
      <c r="C1102" s="21">
        <v>655.45600000000002</v>
      </c>
      <c r="D1102" s="7" t="s">
        <v>103</v>
      </c>
    </row>
    <row r="1103" spans="1:4" x14ac:dyDescent="0.2">
      <c r="A1103" s="1" t="s">
        <v>1894</v>
      </c>
      <c r="B1103" s="2" t="s">
        <v>1895</v>
      </c>
      <c r="C1103" s="21">
        <v>1232.6400000000001</v>
      </c>
      <c r="D1103" s="10" t="s">
        <v>5</v>
      </c>
    </row>
    <row r="1104" spans="1:4" x14ac:dyDescent="0.2">
      <c r="A1104" s="1" t="s">
        <v>1896</v>
      </c>
      <c r="B1104" s="2" t="s">
        <v>1897</v>
      </c>
      <c r="C1104" s="21">
        <v>3000.2</v>
      </c>
      <c r="D1104" s="10" t="s">
        <v>5</v>
      </c>
    </row>
    <row r="1105" spans="1:4" x14ac:dyDescent="0.2">
      <c r="A1105" s="24" t="s">
        <v>1898</v>
      </c>
      <c r="B1105" s="10" t="s">
        <v>1899</v>
      </c>
      <c r="C1105" s="32">
        <v>466.56</v>
      </c>
      <c r="D1105" s="10" t="s">
        <v>1056</v>
      </c>
    </row>
    <row r="1106" spans="1:4" x14ac:dyDescent="0.2">
      <c r="A1106" s="24" t="s">
        <v>1898</v>
      </c>
      <c r="B1106" s="10" t="s">
        <v>1900</v>
      </c>
      <c r="C1106" s="32">
        <v>346.67999999999995</v>
      </c>
      <c r="D1106" s="10" t="s">
        <v>291</v>
      </c>
    </row>
    <row r="1107" spans="1:4" x14ac:dyDescent="0.2">
      <c r="A1107" s="24" t="s">
        <v>1901</v>
      </c>
      <c r="B1107" s="10" t="s">
        <v>1902</v>
      </c>
      <c r="C1107" s="32">
        <v>259.20000000000005</v>
      </c>
      <c r="D1107" s="10" t="s">
        <v>93</v>
      </c>
    </row>
    <row r="1108" spans="1:4" x14ac:dyDescent="0.2">
      <c r="A1108" s="24" t="s">
        <v>1898</v>
      </c>
      <c r="B1108" s="10" t="s">
        <v>1903</v>
      </c>
      <c r="C1108" s="32">
        <v>440.14319999999998</v>
      </c>
      <c r="D1108" s="10" t="s">
        <v>103</v>
      </c>
    </row>
    <row r="1109" spans="1:4" x14ac:dyDescent="0.2">
      <c r="A1109" s="24" t="s">
        <v>1904</v>
      </c>
      <c r="B1109" s="10" t="s">
        <v>1905</v>
      </c>
      <c r="C1109" s="32">
        <v>190.08</v>
      </c>
      <c r="D1109" s="10"/>
    </row>
    <row r="1110" spans="1:4" x14ac:dyDescent="0.2">
      <c r="A1110" s="24" t="s">
        <v>1906</v>
      </c>
      <c r="B1110" s="10" t="s">
        <v>1907</v>
      </c>
      <c r="C1110" s="32">
        <v>548.64</v>
      </c>
      <c r="D1110" s="10" t="s">
        <v>337</v>
      </c>
    </row>
    <row r="1111" spans="1:4" x14ac:dyDescent="0.2">
      <c r="A1111" s="6" t="s">
        <v>1908</v>
      </c>
      <c r="B1111" s="7" t="s">
        <v>1909</v>
      </c>
      <c r="C1111" s="21">
        <v>961.30800000000011</v>
      </c>
      <c r="D1111" s="7" t="s">
        <v>5</v>
      </c>
    </row>
    <row r="1112" spans="1:4" x14ac:dyDescent="0.2">
      <c r="A1112" s="1" t="s">
        <v>1910</v>
      </c>
      <c r="B1112" s="2" t="s">
        <v>1911</v>
      </c>
      <c r="C1112" s="21">
        <v>1600</v>
      </c>
      <c r="D1112" s="10" t="s">
        <v>5</v>
      </c>
    </row>
    <row r="1113" spans="1:4" x14ac:dyDescent="0.2">
      <c r="A1113" s="1" t="s">
        <v>1912</v>
      </c>
      <c r="B1113" s="2" t="s">
        <v>1913</v>
      </c>
      <c r="C1113" s="21">
        <v>4000</v>
      </c>
      <c r="D1113" s="10" t="s">
        <v>29</v>
      </c>
    </row>
    <row r="1114" spans="1:4" x14ac:dyDescent="0.2">
      <c r="A1114" s="1" t="s">
        <v>1914</v>
      </c>
      <c r="B1114" s="2" t="s">
        <v>1915</v>
      </c>
      <c r="C1114" s="21">
        <v>366.91199999999998</v>
      </c>
      <c r="D1114" s="10" t="s">
        <v>5</v>
      </c>
    </row>
    <row r="1115" spans="1:4" x14ac:dyDescent="0.2">
      <c r="A1115" s="1" t="s">
        <v>1916</v>
      </c>
      <c r="B1115" s="2" t="s">
        <v>1917</v>
      </c>
      <c r="C1115" s="21">
        <f ca="1">#REF!*2</f>
        <v>506.16</v>
      </c>
      <c r="D1115" s="10"/>
    </row>
    <row r="1116" spans="1:4" x14ac:dyDescent="0.2">
      <c r="A1116" s="1" t="s">
        <v>1916</v>
      </c>
      <c r="B1116" s="2" t="s">
        <v>1918</v>
      </c>
      <c r="C1116" s="21">
        <v>492.28800000000007</v>
      </c>
      <c r="D1116" s="10" t="s">
        <v>45</v>
      </c>
    </row>
    <row r="1117" spans="1:4" x14ac:dyDescent="0.2">
      <c r="A1117" s="1" t="s">
        <v>1916</v>
      </c>
      <c r="B1117" s="2" t="s">
        <v>1919</v>
      </c>
      <c r="C1117" s="21">
        <v>547.63499999999999</v>
      </c>
      <c r="D1117" s="10" t="s">
        <v>600</v>
      </c>
    </row>
    <row r="1118" spans="1:4" x14ac:dyDescent="0.2">
      <c r="A1118" s="1" t="s">
        <v>1916</v>
      </c>
      <c r="B1118" s="2" t="s">
        <v>1920</v>
      </c>
      <c r="C1118" s="21">
        <v>336.96</v>
      </c>
      <c r="D1118" s="10" t="s">
        <v>475</v>
      </c>
    </row>
    <row r="1119" spans="1:4" x14ac:dyDescent="0.2">
      <c r="A1119" s="3" t="s">
        <v>1921</v>
      </c>
      <c r="B1119" s="4" t="s">
        <v>1922</v>
      </c>
      <c r="C1119" s="21">
        <v>215.35164</v>
      </c>
      <c r="D1119" s="7"/>
    </row>
    <row r="1120" spans="1:4" x14ac:dyDescent="0.2">
      <c r="A1120" s="1" t="s">
        <v>1921</v>
      </c>
      <c r="B1120" s="2" t="s">
        <v>1923</v>
      </c>
      <c r="C1120" s="21">
        <v>824.73599999999999</v>
      </c>
      <c r="D1120" s="10" t="s">
        <v>5</v>
      </c>
    </row>
    <row r="1121" spans="1:4" x14ac:dyDescent="0.2">
      <c r="A1121" s="1" t="s">
        <v>1924</v>
      </c>
      <c r="B1121" s="2" t="s">
        <v>1925</v>
      </c>
      <c r="C1121" s="21">
        <v>942.72</v>
      </c>
      <c r="D1121" s="10" t="s">
        <v>613</v>
      </c>
    </row>
    <row r="1122" spans="1:4" x14ac:dyDescent="0.2">
      <c r="A1122" s="1" t="s">
        <v>1924</v>
      </c>
      <c r="B1122" s="2" t="s">
        <v>1926</v>
      </c>
      <c r="C1122" s="21">
        <f ca="1">#REF!*1.8</f>
        <v>503.98200000000003</v>
      </c>
      <c r="D1122" s="10" t="s">
        <v>103</v>
      </c>
    </row>
    <row r="1123" spans="1:4" x14ac:dyDescent="0.2">
      <c r="A1123" s="1" t="s">
        <v>1927</v>
      </c>
      <c r="B1123" s="2" t="s">
        <v>1928</v>
      </c>
      <c r="C1123" s="21">
        <v>1376.3520000000001</v>
      </c>
      <c r="D1123" s="10" t="s">
        <v>5</v>
      </c>
    </row>
    <row r="1124" spans="1:4" x14ac:dyDescent="0.2">
      <c r="A1124" s="1" t="s">
        <v>1927</v>
      </c>
      <c r="B1124" s="2" t="s">
        <v>1929</v>
      </c>
      <c r="C1124" s="21">
        <v>494.73599999999993</v>
      </c>
      <c r="D1124" s="10" t="s">
        <v>613</v>
      </c>
    </row>
    <row r="1125" spans="1:4" x14ac:dyDescent="0.2">
      <c r="A1125" s="1" t="s">
        <v>1927</v>
      </c>
      <c r="B1125" s="2" t="s">
        <v>1930</v>
      </c>
      <c r="C1125" s="21">
        <v>382.77359999999999</v>
      </c>
      <c r="D1125" s="10" t="s">
        <v>595</v>
      </c>
    </row>
    <row r="1126" spans="1:4" x14ac:dyDescent="0.2">
      <c r="A1126" s="1" t="s">
        <v>1931</v>
      </c>
      <c r="B1126" s="2" t="s">
        <v>1932</v>
      </c>
      <c r="C1126" s="21">
        <v>973.44</v>
      </c>
      <c r="D1126" s="10" t="s">
        <v>613</v>
      </c>
    </row>
    <row r="1127" spans="1:4" x14ac:dyDescent="0.2">
      <c r="A1127" s="1" t="s">
        <v>1931</v>
      </c>
      <c r="B1127" s="2" t="s">
        <v>1933</v>
      </c>
      <c r="C1127" s="21">
        <v>901.04399999999998</v>
      </c>
      <c r="D1127" s="10" t="s">
        <v>615</v>
      </c>
    </row>
    <row r="1128" spans="1:4" x14ac:dyDescent="0.2">
      <c r="A1128" s="1" t="s">
        <v>1931</v>
      </c>
      <c r="B1128" s="2" t="s">
        <v>1934</v>
      </c>
      <c r="C1128" s="21">
        <v>533.08799999999997</v>
      </c>
      <c r="D1128" s="10" t="s">
        <v>1056</v>
      </c>
    </row>
    <row r="1129" spans="1:4" x14ac:dyDescent="0.2">
      <c r="A1129" s="1" t="s">
        <v>1931</v>
      </c>
      <c r="B1129" s="2" t="s">
        <v>1935</v>
      </c>
      <c r="C1129" s="21">
        <f ca="1">#REF!*1.6</f>
        <v>952.33600000000013</v>
      </c>
      <c r="D1129" s="10" t="s">
        <v>291</v>
      </c>
    </row>
    <row r="1130" spans="1:4" x14ac:dyDescent="0.2">
      <c r="A1130" s="1" t="s">
        <v>1931</v>
      </c>
      <c r="B1130" s="2" t="s">
        <v>1936</v>
      </c>
      <c r="C1130" s="21">
        <v>1434.6720000000003</v>
      </c>
      <c r="D1130" s="10" t="s">
        <v>337</v>
      </c>
    </row>
    <row r="1131" spans="1:4" x14ac:dyDescent="0.2">
      <c r="A1131" s="1" t="s">
        <v>1937</v>
      </c>
      <c r="B1131" s="2" t="s">
        <v>1938</v>
      </c>
      <c r="C1131" s="21">
        <f ca="1">#REF!*1.8</f>
        <v>1113.768</v>
      </c>
      <c r="D1131" s="10" t="s">
        <v>29</v>
      </c>
    </row>
    <row r="1132" spans="1:4" x14ac:dyDescent="0.2">
      <c r="A1132" s="1" t="s">
        <v>1939</v>
      </c>
      <c r="B1132" s="2" t="s">
        <v>1940</v>
      </c>
      <c r="C1132" s="21">
        <f ca="1">#REF!*1.6</f>
        <v>887.61599999999999</v>
      </c>
      <c r="D1132" s="10" t="s">
        <v>1056</v>
      </c>
    </row>
    <row r="1133" spans="1:4" x14ac:dyDescent="0.2">
      <c r="A1133" s="1" t="s">
        <v>1941</v>
      </c>
      <c r="B1133" s="2" t="s">
        <v>1942</v>
      </c>
      <c r="C1133" s="21">
        <f ca="1">#REF!*1.8</f>
        <v>3155.49</v>
      </c>
      <c r="D1133" s="10" t="s">
        <v>29</v>
      </c>
    </row>
    <row r="1134" spans="1:4" x14ac:dyDescent="0.2">
      <c r="A1134" s="1" t="s">
        <v>1943</v>
      </c>
      <c r="B1134" s="2" t="s">
        <v>1944</v>
      </c>
      <c r="C1134" s="21">
        <f ca="1">#REF!*1.5</f>
        <v>13603.5</v>
      </c>
      <c r="D1134" s="10" t="s">
        <v>29</v>
      </c>
    </row>
    <row r="1135" spans="1:4" x14ac:dyDescent="0.2">
      <c r="A1135" s="1" t="s">
        <v>1945</v>
      </c>
      <c r="B1135" s="2" t="s">
        <v>1946</v>
      </c>
      <c r="C1135" s="21">
        <v>2892</v>
      </c>
      <c r="D1135" s="10" t="s">
        <v>1465</v>
      </c>
    </row>
    <row r="1136" spans="1:4" x14ac:dyDescent="0.2">
      <c r="A1136" s="1" t="s">
        <v>1947</v>
      </c>
      <c r="B1136" s="2" t="s">
        <v>1948</v>
      </c>
      <c r="C1136" s="21">
        <v>3964.6464000000001</v>
      </c>
      <c r="D1136" s="10" t="s">
        <v>5</v>
      </c>
    </row>
    <row r="1137" spans="1:4" x14ac:dyDescent="0.2">
      <c r="A1137" s="1" t="s">
        <v>1947</v>
      </c>
      <c r="B1137" s="2" t="s">
        <v>1949</v>
      </c>
      <c r="C1137" s="21">
        <f ca="1">#REF!*1.5</f>
        <v>3900</v>
      </c>
      <c r="D1137" s="10" t="s">
        <v>1465</v>
      </c>
    </row>
    <row r="1138" spans="1:4" x14ac:dyDescent="0.2">
      <c r="A1138" s="1" t="s">
        <v>1950</v>
      </c>
      <c r="B1138" s="2" t="s">
        <v>1951</v>
      </c>
      <c r="C1138" s="21">
        <v>1854.6880000000001</v>
      </c>
      <c r="D1138" s="10" t="s">
        <v>1952</v>
      </c>
    </row>
    <row r="1139" spans="1:4" x14ac:dyDescent="0.2">
      <c r="A1139" s="1" t="s">
        <v>1950</v>
      </c>
      <c r="B1139" s="2" t="s">
        <v>1953</v>
      </c>
      <c r="C1139" s="21">
        <f ca="1">#REF!*1.6</f>
        <v>1877.76</v>
      </c>
      <c r="D1139" s="10"/>
    </row>
    <row r="1140" spans="1:4" x14ac:dyDescent="0.2">
      <c r="A1140" s="1" t="s">
        <v>1950</v>
      </c>
      <c r="B1140" s="2" t="s">
        <v>1954</v>
      </c>
      <c r="C1140" s="21">
        <f ca="1">#REF!*1.3</f>
        <v>7311.9539999999997</v>
      </c>
      <c r="D1140" s="10" t="s">
        <v>29</v>
      </c>
    </row>
    <row r="1141" spans="1:4" x14ac:dyDescent="0.2">
      <c r="A1141" s="1" t="s">
        <v>1955</v>
      </c>
      <c r="B1141" s="2" t="s">
        <v>1956</v>
      </c>
      <c r="C1141" s="21">
        <f ca="1">#REF!*1.3</f>
        <v>11643.645</v>
      </c>
      <c r="D1141" s="10" t="s">
        <v>29</v>
      </c>
    </row>
    <row r="1142" spans="1:4" x14ac:dyDescent="0.2">
      <c r="A1142" s="1" t="s">
        <v>1957</v>
      </c>
      <c r="B1142" s="2" t="s">
        <v>1958</v>
      </c>
      <c r="C1142" s="21">
        <v>4800.0000000000009</v>
      </c>
      <c r="D1142" s="10" t="s">
        <v>29</v>
      </c>
    </row>
    <row r="1143" spans="1:4" x14ac:dyDescent="0.2">
      <c r="A1143" s="1" t="s">
        <v>1959</v>
      </c>
      <c r="B1143" s="2" t="s">
        <v>1960</v>
      </c>
      <c r="C1143" s="21">
        <v>1516.0128</v>
      </c>
      <c r="D1143" s="10" t="s">
        <v>107</v>
      </c>
    </row>
    <row r="1144" spans="1:4" x14ac:dyDescent="0.2">
      <c r="A1144" s="1" t="s">
        <v>1959</v>
      </c>
      <c r="B1144" s="2" t="s">
        <v>1961</v>
      </c>
      <c r="C1144" s="21">
        <f ca="1">#REF!*1.3</f>
        <v>5422.3</v>
      </c>
      <c r="D1144" s="10" t="s">
        <v>649</v>
      </c>
    </row>
    <row r="1145" spans="1:4" x14ac:dyDescent="0.2">
      <c r="A1145" s="1" t="s">
        <v>1962</v>
      </c>
      <c r="B1145" s="2" t="s">
        <v>1963</v>
      </c>
      <c r="C1145" s="21">
        <v>2184</v>
      </c>
      <c r="D1145" s="10" t="s">
        <v>5</v>
      </c>
    </row>
    <row r="1146" spans="1:4" x14ac:dyDescent="0.2">
      <c r="A1146" s="1" t="s">
        <v>1962</v>
      </c>
      <c r="B1146" s="2" t="s">
        <v>1964</v>
      </c>
      <c r="C1146" s="21">
        <v>1000</v>
      </c>
      <c r="D1146" s="10" t="s">
        <v>337</v>
      </c>
    </row>
    <row r="1147" spans="1:4" x14ac:dyDescent="0.2">
      <c r="A1147" s="24">
        <v>115911151</v>
      </c>
      <c r="B1147" s="10" t="s">
        <v>1965</v>
      </c>
      <c r="C1147" s="32">
        <v>484.99200000000002</v>
      </c>
      <c r="D1147" s="10"/>
    </row>
    <row r="1148" spans="1:4" ht="42.75" x14ac:dyDescent="0.2">
      <c r="A1148" s="24" t="s">
        <v>1966</v>
      </c>
      <c r="B1148" s="10" t="s">
        <v>1967</v>
      </c>
      <c r="C1148" s="32">
        <v>2206.0800000000004</v>
      </c>
      <c r="D1148" s="10" t="s">
        <v>1761</v>
      </c>
    </row>
    <row r="1149" spans="1:4" x14ac:dyDescent="0.2">
      <c r="A1149" s="1" t="s">
        <v>1968</v>
      </c>
      <c r="B1149" s="2" t="s">
        <v>1969</v>
      </c>
      <c r="C1149" s="21">
        <v>3687.12</v>
      </c>
      <c r="D1149" s="10" t="s">
        <v>5</v>
      </c>
    </row>
    <row r="1150" spans="1:4" x14ac:dyDescent="0.2">
      <c r="A1150" s="1" t="s">
        <v>1968</v>
      </c>
      <c r="B1150" s="2" t="s">
        <v>1970</v>
      </c>
      <c r="C1150" s="21">
        <v>1860.4800000000002</v>
      </c>
      <c r="D1150" s="10" t="s">
        <v>1056</v>
      </c>
    </row>
    <row r="1151" spans="1:4" ht="28.5" x14ac:dyDescent="0.2">
      <c r="A1151" s="1" t="s">
        <v>1968</v>
      </c>
      <c r="B1151" s="2" t="s">
        <v>1971</v>
      </c>
      <c r="C1151" s="21">
        <f ca="1">#REF!*1.6</f>
        <v>1551.6320000000001</v>
      </c>
      <c r="D1151" s="10" t="s">
        <v>93</v>
      </c>
    </row>
    <row r="1152" spans="1:4" ht="28.5" x14ac:dyDescent="0.2">
      <c r="A1152" s="1" t="s">
        <v>1968</v>
      </c>
      <c r="B1152" s="2" t="s">
        <v>1972</v>
      </c>
      <c r="C1152" s="21">
        <f ca="1">#REF!*1.8</f>
        <v>1587.258</v>
      </c>
      <c r="D1152" s="10" t="s">
        <v>1788</v>
      </c>
    </row>
    <row r="1153" spans="1:4" ht="28.5" x14ac:dyDescent="0.2">
      <c r="A1153" s="1" t="s">
        <v>1968</v>
      </c>
      <c r="B1153" s="2" t="s">
        <v>1973</v>
      </c>
      <c r="C1153" s="21">
        <v>1504</v>
      </c>
      <c r="D1153" s="10" t="s">
        <v>11</v>
      </c>
    </row>
    <row r="1154" spans="1:4" x14ac:dyDescent="0.2">
      <c r="A1154" s="1" t="s">
        <v>1974</v>
      </c>
      <c r="B1154" s="2" t="s">
        <v>1975</v>
      </c>
      <c r="C1154" s="21">
        <v>2077.8888000000002</v>
      </c>
      <c r="D1154" s="10" t="s">
        <v>5</v>
      </c>
    </row>
    <row r="1155" spans="1:4" x14ac:dyDescent="0.2">
      <c r="A1155" s="1" t="s">
        <v>1974</v>
      </c>
      <c r="B1155" s="2" t="s">
        <v>1976</v>
      </c>
      <c r="C1155" s="21">
        <f ca="1">#REF!*1.6</f>
        <v>1920</v>
      </c>
      <c r="D1155" s="10" t="s">
        <v>1056</v>
      </c>
    </row>
    <row r="1156" spans="1:4" x14ac:dyDescent="0.2">
      <c r="A1156" s="1" t="s">
        <v>1974</v>
      </c>
      <c r="B1156" s="2" t="s">
        <v>1977</v>
      </c>
      <c r="C1156" s="21">
        <f ca="1">#REF!*1.6</f>
        <v>2016</v>
      </c>
      <c r="D1156" s="10" t="s">
        <v>1465</v>
      </c>
    </row>
    <row r="1157" spans="1:4" ht="28.5" x14ac:dyDescent="0.2">
      <c r="A1157" s="1" t="s">
        <v>1978</v>
      </c>
      <c r="B1157" s="2" t="s">
        <v>1979</v>
      </c>
      <c r="C1157" s="21">
        <f ca="1">#REF!*1.6</f>
        <v>2174.4</v>
      </c>
      <c r="D1157" s="10" t="s">
        <v>8</v>
      </c>
    </row>
    <row r="1158" spans="1:4" x14ac:dyDescent="0.2">
      <c r="A1158" s="1" t="s">
        <v>1980</v>
      </c>
      <c r="B1158" s="2" t="s">
        <v>1981</v>
      </c>
      <c r="C1158" s="21">
        <v>3200</v>
      </c>
      <c r="D1158" s="10" t="s">
        <v>29</v>
      </c>
    </row>
    <row r="1159" spans="1:4" ht="28.5" x14ac:dyDescent="0.2">
      <c r="A1159" s="1" t="s">
        <v>1982</v>
      </c>
      <c r="B1159" s="2" t="s">
        <v>1983</v>
      </c>
      <c r="C1159" s="21">
        <v>776.62799999999993</v>
      </c>
      <c r="D1159" s="10" t="s">
        <v>5</v>
      </c>
    </row>
    <row r="1160" spans="1:4" x14ac:dyDescent="0.2">
      <c r="A1160" s="1" t="s">
        <v>1984</v>
      </c>
      <c r="B1160" s="2" t="s">
        <v>1985</v>
      </c>
      <c r="C1160" s="21">
        <v>3162.9503999999997</v>
      </c>
      <c r="D1160" s="10" t="s">
        <v>5</v>
      </c>
    </row>
    <row r="1161" spans="1:4" x14ac:dyDescent="0.2">
      <c r="A1161" s="1" t="s">
        <v>1984</v>
      </c>
      <c r="B1161" s="2" t="s">
        <v>1986</v>
      </c>
      <c r="C1161" s="21">
        <f ca="1">#REF!*1.5</f>
        <v>4234.5</v>
      </c>
      <c r="D1161" s="10" t="s">
        <v>8</v>
      </c>
    </row>
    <row r="1162" spans="1:4" x14ac:dyDescent="0.2">
      <c r="A1162" s="1" t="s">
        <v>1984</v>
      </c>
      <c r="B1162" s="2" t="s">
        <v>1987</v>
      </c>
      <c r="C1162" s="21">
        <v>2113.3440000000001</v>
      </c>
      <c r="D1162" s="10" t="s">
        <v>615</v>
      </c>
    </row>
    <row r="1163" spans="1:4" x14ac:dyDescent="0.2">
      <c r="A1163" s="1" t="s">
        <v>1984</v>
      </c>
      <c r="B1163" s="2" t="s">
        <v>1988</v>
      </c>
      <c r="C1163" s="21">
        <v>957.19199999999978</v>
      </c>
      <c r="D1163" s="2" t="s">
        <v>107</v>
      </c>
    </row>
    <row r="1164" spans="1:4" x14ac:dyDescent="0.2">
      <c r="A1164" s="1" t="s">
        <v>1984</v>
      </c>
      <c r="B1164" s="2" t="s">
        <v>1989</v>
      </c>
      <c r="C1164" s="21">
        <f ca="1">#REF!*1.6</f>
        <v>3020.7040000000002</v>
      </c>
      <c r="D1164" s="10" t="s">
        <v>1990</v>
      </c>
    </row>
    <row r="1165" spans="1:4" x14ac:dyDescent="0.2">
      <c r="A1165" s="1" t="s">
        <v>1984</v>
      </c>
      <c r="B1165" s="2" t="s">
        <v>1991</v>
      </c>
      <c r="C1165" s="21">
        <v>1658.0160000000003</v>
      </c>
      <c r="D1165" s="10" t="s">
        <v>1056</v>
      </c>
    </row>
    <row r="1166" spans="1:4" x14ac:dyDescent="0.2">
      <c r="A1166" s="1" t="s">
        <v>1984</v>
      </c>
      <c r="B1166" s="2" t="s">
        <v>1992</v>
      </c>
      <c r="C1166" s="21">
        <v>2246.9882553191487</v>
      </c>
      <c r="D1166" s="10"/>
    </row>
    <row r="1167" spans="1:4" x14ac:dyDescent="0.2">
      <c r="A1167" s="1" t="s">
        <v>1993</v>
      </c>
      <c r="B1167" s="2" t="s">
        <v>1994</v>
      </c>
      <c r="C1167" s="21">
        <v>2206.7136</v>
      </c>
      <c r="D1167" s="10" t="s">
        <v>5</v>
      </c>
    </row>
    <row r="1168" spans="1:4" x14ac:dyDescent="0.2">
      <c r="A1168" s="1" t="s">
        <v>1995</v>
      </c>
      <c r="B1168" s="2" t="s">
        <v>1996</v>
      </c>
      <c r="C1168" s="21">
        <v>1941.4079999999999</v>
      </c>
      <c r="D1168" s="10" t="s">
        <v>5</v>
      </c>
    </row>
    <row r="1169" spans="1:4" x14ac:dyDescent="0.2">
      <c r="A1169" s="1" t="s">
        <v>1995</v>
      </c>
      <c r="B1169" s="2" t="s">
        <v>1997</v>
      </c>
      <c r="C1169" s="21">
        <v>1220.2368000000001</v>
      </c>
      <c r="D1169" s="10" t="s">
        <v>615</v>
      </c>
    </row>
    <row r="1170" spans="1:4" x14ac:dyDescent="0.2">
      <c r="A1170" s="1" t="s">
        <v>1998</v>
      </c>
      <c r="B1170" s="2" t="s">
        <v>1999</v>
      </c>
      <c r="C1170" s="21">
        <v>4269.0239999999985</v>
      </c>
      <c r="D1170" s="10" t="s">
        <v>5</v>
      </c>
    </row>
    <row r="1171" spans="1:4" x14ac:dyDescent="0.2">
      <c r="A1171" s="1" t="s">
        <v>2000</v>
      </c>
      <c r="B1171" s="2" t="s">
        <v>2001</v>
      </c>
      <c r="C1171" s="21">
        <v>4800</v>
      </c>
      <c r="D1171" s="10" t="s">
        <v>8</v>
      </c>
    </row>
    <row r="1172" spans="1:4" x14ac:dyDescent="0.2">
      <c r="A1172" s="3" t="s">
        <v>2002</v>
      </c>
      <c r="B1172" s="4" t="s">
        <v>2003</v>
      </c>
      <c r="C1172" s="21">
        <v>1184.1660000000002</v>
      </c>
      <c r="D1172" s="7" t="s">
        <v>90</v>
      </c>
    </row>
    <row r="1173" spans="1:4" x14ac:dyDescent="0.2">
      <c r="A1173" s="1" t="s">
        <v>2004</v>
      </c>
      <c r="B1173" s="2" t="s">
        <v>2005</v>
      </c>
      <c r="C1173" s="21">
        <v>5528.0159999999996</v>
      </c>
      <c r="D1173" s="10" t="s">
        <v>29</v>
      </c>
    </row>
    <row r="1174" spans="1:4" ht="28.5" x14ac:dyDescent="0.2">
      <c r="A1174" s="1" t="s">
        <v>2006</v>
      </c>
      <c r="B1174" s="2" t="s">
        <v>2007</v>
      </c>
      <c r="C1174" s="21">
        <v>2683.6224000000002</v>
      </c>
      <c r="D1174" s="10" t="s">
        <v>5</v>
      </c>
    </row>
    <row r="1175" spans="1:4" ht="28.5" x14ac:dyDescent="0.2">
      <c r="A1175" s="9" t="s">
        <v>2008</v>
      </c>
      <c r="B1175" s="4" t="s">
        <v>2009</v>
      </c>
      <c r="C1175" s="21">
        <v>2332.8000000000002</v>
      </c>
      <c r="D1175" s="7" t="s">
        <v>5</v>
      </c>
    </row>
    <row r="1176" spans="1:4" ht="28.5" x14ac:dyDescent="0.2">
      <c r="A1176" s="9" t="s">
        <v>2008</v>
      </c>
      <c r="B1176" s="4" t="s">
        <v>2010</v>
      </c>
      <c r="C1176" s="21">
        <f ca="1">#REF!*1.6</f>
        <v>1898.48</v>
      </c>
      <c r="D1176" s="7" t="s">
        <v>2011</v>
      </c>
    </row>
    <row r="1177" spans="1:4" ht="28.5" x14ac:dyDescent="0.2">
      <c r="A1177" s="9" t="s">
        <v>2008</v>
      </c>
      <c r="B1177" s="4" t="s">
        <v>2012</v>
      </c>
      <c r="C1177" s="21">
        <v>1446.444</v>
      </c>
      <c r="D1177" s="7" t="s">
        <v>1465</v>
      </c>
    </row>
    <row r="1178" spans="1:4" x14ac:dyDescent="0.2">
      <c r="A1178" s="9" t="s">
        <v>2013</v>
      </c>
      <c r="B1178" s="4" t="s">
        <v>2014</v>
      </c>
      <c r="C1178" s="21">
        <f ca="1">#REF!*1.6</f>
        <v>2928.5439999999999</v>
      </c>
      <c r="D1178" s="7" t="s">
        <v>8</v>
      </c>
    </row>
    <row r="1179" spans="1:4" x14ac:dyDescent="0.2">
      <c r="A1179" s="9" t="s">
        <v>2015</v>
      </c>
      <c r="B1179" s="4" t="s">
        <v>2016</v>
      </c>
      <c r="C1179" s="21">
        <v>2398.4</v>
      </c>
      <c r="D1179" s="7" t="s">
        <v>29</v>
      </c>
    </row>
    <row r="1180" spans="1:4" x14ac:dyDescent="0.2">
      <c r="A1180" s="9" t="s">
        <v>2017</v>
      </c>
      <c r="B1180" s="4" t="s">
        <v>2018</v>
      </c>
      <c r="C1180" s="21">
        <f ca="1">#REF!*1.6</f>
        <v>1852.048</v>
      </c>
      <c r="D1180" s="7" t="s">
        <v>29</v>
      </c>
    </row>
    <row r="1181" spans="1:4" x14ac:dyDescent="0.2">
      <c r="A1181" s="1" t="s">
        <v>2019</v>
      </c>
      <c r="B1181" s="2" t="s">
        <v>2020</v>
      </c>
      <c r="C1181" s="21">
        <f ca="1">#REF!*1.5</f>
        <v>5077.5</v>
      </c>
      <c r="D1181" s="10" t="s">
        <v>8</v>
      </c>
    </row>
    <row r="1182" spans="1:4" x14ac:dyDescent="0.2">
      <c r="A1182" s="1" t="s">
        <v>2019</v>
      </c>
      <c r="B1182" s="2" t="s">
        <v>2021</v>
      </c>
      <c r="C1182" s="21">
        <f ca="1">#REF!*2</f>
        <v>1978.06</v>
      </c>
      <c r="D1182" s="10" t="s">
        <v>2011</v>
      </c>
    </row>
    <row r="1183" spans="1:4" x14ac:dyDescent="0.2">
      <c r="A1183" s="1" t="s">
        <v>2019</v>
      </c>
      <c r="B1183" s="2" t="s">
        <v>2022</v>
      </c>
      <c r="C1183" s="21">
        <f ca="1">#REF!*1.8</f>
        <v>1766.25</v>
      </c>
      <c r="D1183" s="10" t="s">
        <v>2023</v>
      </c>
    </row>
    <row r="1184" spans="1:4" x14ac:dyDescent="0.2">
      <c r="A1184" s="1" t="s">
        <v>2019</v>
      </c>
      <c r="B1184" s="2" t="s">
        <v>2024</v>
      </c>
      <c r="C1184" s="21">
        <v>1099.1039999999998</v>
      </c>
      <c r="D1184" s="10" t="s">
        <v>103</v>
      </c>
    </row>
    <row r="1185" spans="1:4" x14ac:dyDescent="0.2">
      <c r="A1185" s="1" t="s">
        <v>2019</v>
      </c>
      <c r="B1185" s="2" t="s">
        <v>2025</v>
      </c>
      <c r="C1185" s="21">
        <v>1750.3999999999999</v>
      </c>
      <c r="D1185" s="10" t="s">
        <v>107</v>
      </c>
    </row>
    <row r="1186" spans="1:4" x14ac:dyDescent="0.2">
      <c r="A1186" s="1" t="s">
        <v>2026</v>
      </c>
      <c r="B1186" s="2" t="s">
        <v>2027</v>
      </c>
      <c r="C1186" s="21">
        <v>3135.1320000000001</v>
      </c>
      <c r="D1186" s="10" t="s">
        <v>8</v>
      </c>
    </row>
    <row r="1187" spans="1:4" x14ac:dyDescent="0.2">
      <c r="A1187" s="3" t="s">
        <v>2026</v>
      </c>
      <c r="B1187" s="4" t="s">
        <v>2028</v>
      </c>
      <c r="C1187" s="21">
        <v>1200.7296000000001</v>
      </c>
      <c r="D1187" s="7" t="s">
        <v>1051</v>
      </c>
    </row>
    <row r="1188" spans="1:4" x14ac:dyDescent="0.2">
      <c r="A1188" s="1" t="s">
        <v>2026</v>
      </c>
      <c r="B1188" s="2" t="s">
        <v>2029</v>
      </c>
      <c r="C1188" s="21">
        <f ca="1">#REF!*1.5</f>
        <v>1361.4749999999999</v>
      </c>
      <c r="D1188" s="10" t="s">
        <v>600</v>
      </c>
    </row>
    <row r="1189" spans="1:4" x14ac:dyDescent="0.2">
      <c r="A1189" s="1" t="s">
        <v>2030</v>
      </c>
      <c r="B1189" s="2" t="s">
        <v>2031</v>
      </c>
      <c r="C1189" s="21">
        <v>1889.2800000000002</v>
      </c>
      <c r="D1189" s="10" t="s">
        <v>5</v>
      </c>
    </row>
    <row r="1190" spans="1:4" x14ac:dyDescent="0.2">
      <c r="A1190" s="24" t="s">
        <v>2032</v>
      </c>
      <c r="B1190" s="10" t="s">
        <v>2033</v>
      </c>
      <c r="C1190" s="32">
        <v>9600</v>
      </c>
      <c r="D1190" s="10" t="s">
        <v>5</v>
      </c>
    </row>
    <row r="1191" spans="1:4" x14ac:dyDescent="0.2">
      <c r="A1191" s="24" t="s">
        <v>2034</v>
      </c>
      <c r="B1191" s="10" t="s">
        <v>2035</v>
      </c>
      <c r="C1191" s="32">
        <v>12186.096000000001</v>
      </c>
      <c r="D1191" s="10"/>
    </row>
    <row r="1192" spans="1:4" x14ac:dyDescent="0.2">
      <c r="A1192" s="24" t="s">
        <v>2034</v>
      </c>
      <c r="B1192" s="10" t="s">
        <v>2036</v>
      </c>
      <c r="C1192" s="32">
        <v>1515.3839999999998</v>
      </c>
      <c r="D1192" s="10"/>
    </row>
    <row r="1193" spans="1:4" x14ac:dyDescent="0.2">
      <c r="A1193" s="24" t="s">
        <v>2034</v>
      </c>
      <c r="B1193" s="10" t="s">
        <v>2037</v>
      </c>
      <c r="C1193" s="32">
        <v>4555.5119999999997</v>
      </c>
      <c r="D1193" s="10"/>
    </row>
    <row r="1194" spans="1:4" x14ac:dyDescent="0.2">
      <c r="A1194" s="6" t="s">
        <v>2038</v>
      </c>
      <c r="B1194" s="7" t="s">
        <v>2039</v>
      </c>
      <c r="C1194" s="32">
        <v>2540.1600000000003</v>
      </c>
      <c r="D1194" s="7" t="s">
        <v>90</v>
      </c>
    </row>
    <row r="1195" spans="1:4" x14ac:dyDescent="0.2">
      <c r="A1195" s="24" t="s">
        <v>2040</v>
      </c>
      <c r="B1195" s="10" t="s">
        <v>2041</v>
      </c>
      <c r="C1195" s="32">
        <v>9928.1051999999981</v>
      </c>
      <c r="D1195" s="10"/>
    </row>
    <row r="1196" spans="1:4" x14ac:dyDescent="0.2">
      <c r="A1196" s="24" t="s">
        <v>2042</v>
      </c>
      <c r="B1196" s="10" t="s">
        <v>2043</v>
      </c>
      <c r="C1196" s="32">
        <v>13999.999999999998</v>
      </c>
      <c r="D1196" s="10" t="s">
        <v>5</v>
      </c>
    </row>
    <row r="1197" spans="1:4" x14ac:dyDescent="0.2">
      <c r="A1197" s="6" t="s">
        <v>2044</v>
      </c>
      <c r="B1197" s="7" t="s">
        <v>2045</v>
      </c>
      <c r="C1197" s="32">
        <v>2820.96</v>
      </c>
      <c r="D1197" s="7"/>
    </row>
    <row r="1198" spans="1:4" x14ac:dyDescent="0.2">
      <c r="A1198" s="6" t="s">
        <v>2046</v>
      </c>
      <c r="B1198" s="7" t="s">
        <v>2047</v>
      </c>
      <c r="C1198" s="32">
        <v>7969.5000000000009</v>
      </c>
      <c r="D1198" s="7"/>
    </row>
    <row r="1199" spans="1:4" x14ac:dyDescent="0.2">
      <c r="A1199" s="24" t="s">
        <v>2048</v>
      </c>
      <c r="B1199" s="10" t="s">
        <v>2049</v>
      </c>
      <c r="C1199" s="32">
        <v>9164.4048000000003</v>
      </c>
      <c r="D1199" s="10"/>
    </row>
    <row r="1200" spans="1:4" x14ac:dyDescent="0.2">
      <c r="A1200" s="6" t="s">
        <v>2050</v>
      </c>
      <c r="B1200" s="7" t="s">
        <v>2051</v>
      </c>
      <c r="C1200" s="32">
        <v>13999.999999999998</v>
      </c>
      <c r="D1200" s="10" t="s">
        <v>5</v>
      </c>
    </row>
    <row r="1201" spans="1:4" x14ac:dyDescent="0.2">
      <c r="A1201" s="10" t="s">
        <v>2052</v>
      </c>
      <c r="B1201" s="10" t="s">
        <v>2053</v>
      </c>
      <c r="C1201" s="32">
        <v>10800</v>
      </c>
      <c r="D1201" s="10" t="s">
        <v>5</v>
      </c>
    </row>
    <row r="1202" spans="1:4" x14ac:dyDescent="0.2">
      <c r="A1202" s="24" t="s">
        <v>2054</v>
      </c>
      <c r="B1202" s="10" t="s">
        <v>2055</v>
      </c>
      <c r="C1202" s="32">
        <v>16142.867999999999</v>
      </c>
      <c r="D1202" s="10" t="s">
        <v>5</v>
      </c>
    </row>
    <row r="1203" spans="1:4" x14ac:dyDescent="0.2">
      <c r="A1203" s="24" t="s">
        <v>2056</v>
      </c>
      <c r="B1203" s="10" t="s">
        <v>2057</v>
      </c>
      <c r="C1203" s="32">
        <v>10800</v>
      </c>
      <c r="D1203" s="10" t="s">
        <v>5</v>
      </c>
    </row>
    <row r="1204" spans="1:4" x14ac:dyDescent="0.2">
      <c r="A1204" s="24" t="s">
        <v>2058</v>
      </c>
      <c r="B1204" s="10" t="s">
        <v>2059</v>
      </c>
      <c r="C1204" s="32">
        <v>13999.999999999998</v>
      </c>
      <c r="D1204" s="10" t="s">
        <v>5</v>
      </c>
    </row>
    <row r="1205" spans="1:4" x14ac:dyDescent="0.2">
      <c r="A1205" s="6" t="s">
        <v>2060</v>
      </c>
      <c r="B1205" s="7" t="s">
        <v>2061</v>
      </c>
      <c r="C1205" s="32">
        <v>7969.5000000000009</v>
      </c>
      <c r="D1205" s="7"/>
    </row>
    <row r="1206" spans="1:4" x14ac:dyDescent="0.2">
      <c r="A1206" s="24" t="s">
        <v>2062</v>
      </c>
      <c r="B1206" s="10" t="s">
        <v>2063</v>
      </c>
      <c r="C1206" s="32">
        <v>13999.999999999998</v>
      </c>
      <c r="D1206" s="10" t="s">
        <v>5</v>
      </c>
    </row>
    <row r="1207" spans="1:4" x14ac:dyDescent="0.2">
      <c r="A1207" s="24" t="s">
        <v>2064</v>
      </c>
      <c r="B1207" s="10" t="s">
        <v>2065</v>
      </c>
      <c r="C1207" s="32">
        <f ca="1">#REF!*3.5</f>
        <v>7000</v>
      </c>
      <c r="D1207" s="10"/>
    </row>
    <row r="1208" spans="1:4" x14ac:dyDescent="0.2">
      <c r="A1208" s="24" t="s">
        <v>2064</v>
      </c>
      <c r="B1208" s="10" t="s">
        <v>2065</v>
      </c>
      <c r="C1208" s="32">
        <v>13999.999999999998</v>
      </c>
      <c r="D1208" s="10" t="s">
        <v>5</v>
      </c>
    </row>
    <row r="1209" spans="1:4" x14ac:dyDescent="0.2">
      <c r="A1209" s="24" t="s">
        <v>2066</v>
      </c>
      <c r="B1209" s="10" t="s">
        <v>2067</v>
      </c>
      <c r="C1209" s="32">
        <v>13999.999999999998</v>
      </c>
      <c r="D1209" s="10" t="s">
        <v>5</v>
      </c>
    </row>
    <row r="1210" spans="1:4" x14ac:dyDescent="0.2">
      <c r="A1210" s="1" t="s">
        <v>2068</v>
      </c>
      <c r="B1210" s="2" t="s">
        <v>2069</v>
      </c>
      <c r="C1210" s="21">
        <v>17.664000000000001</v>
      </c>
      <c r="D1210" s="10" t="s">
        <v>5</v>
      </c>
    </row>
    <row r="1211" spans="1:4" x14ac:dyDescent="0.2">
      <c r="A1211" s="1" t="s">
        <v>2070</v>
      </c>
      <c r="B1211" s="2" t="s">
        <v>2071</v>
      </c>
      <c r="C1211" s="21">
        <v>2138.9029999999998</v>
      </c>
      <c r="D1211" s="10" t="s">
        <v>5</v>
      </c>
    </row>
    <row r="1212" spans="1:4" x14ac:dyDescent="0.2">
      <c r="A1212" s="1" t="s">
        <v>2072</v>
      </c>
      <c r="B1212" s="2" t="s">
        <v>2073</v>
      </c>
      <c r="C1212" s="21">
        <v>2657.7096000000001</v>
      </c>
      <c r="D1212" s="10" t="s">
        <v>5</v>
      </c>
    </row>
    <row r="1213" spans="1:4" x14ac:dyDescent="0.2">
      <c r="A1213" s="1" t="s">
        <v>2074</v>
      </c>
      <c r="B1213" s="2" t="s">
        <v>2075</v>
      </c>
      <c r="C1213" s="21">
        <v>2458.404</v>
      </c>
      <c r="D1213" s="10" t="s">
        <v>5</v>
      </c>
    </row>
    <row r="1214" spans="1:4" x14ac:dyDescent="0.2">
      <c r="A1214" s="1" t="s">
        <v>2072</v>
      </c>
      <c r="B1214" s="2" t="s">
        <v>2076</v>
      </c>
      <c r="C1214" s="21">
        <v>2200</v>
      </c>
      <c r="D1214" s="10" t="s">
        <v>5</v>
      </c>
    </row>
    <row r="1215" spans="1:4" x14ac:dyDescent="0.2">
      <c r="A1215" s="6" t="s">
        <v>2077</v>
      </c>
      <c r="B1215" s="7" t="s">
        <v>2078</v>
      </c>
      <c r="C1215" s="21">
        <v>2190.942</v>
      </c>
      <c r="D1215" s="7" t="s">
        <v>5</v>
      </c>
    </row>
    <row r="1216" spans="1:4" x14ac:dyDescent="0.2">
      <c r="A1216" s="24" t="s">
        <v>2079</v>
      </c>
      <c r="B1216" s="10" t="s">
        <v>2080</v>
      </c>
      <c r="C1216" s="32">
        <v>2138.4</v>
      </c>
      <c r="D1216" s="10" t="s">
        <v>5</v>
      </c>
    </row>
    <row r="1217" spans="1:4" x14ac:dyDescent="0.2">
      <c r="A1217" s="6" t="s">
        <v>2081</v>
      </c>
      <c r="B1217" s="7" t="s">
        <v>2080</v>
      </c>
      <c r="C1217" s="32">
        <v>2037.2579999999998</v>
      </c>
      <c r="D1217" s="7" t="s">
        <v>5</v>
      </c>
    </row>
    <row r="1218" spans="1:4" x14ac:dyDescent="0.2">
      <c r="A1218" s="6" t="s">
        <v>2082</v>
      </c>
      <c r="B1218" s="7" t="s">
        <v>2083</v>
      </c>
      <c r="C1218" s="32">
        <v>377.16</v>
      </c>
      <c r="D1218" s="7" t="s">
        <v>90</v>
      </c>
    </row>
    <row r="1219" spans="1:4" x14ac:dyDescent="0.2">
      <c r="A1219" s="24" t="s">
        <v>2084</v>
      </c>
      <c r="B1219" s="10" t="s">
        <v>2085</v>
      </c>
      <c r="C1219" s="32">
        <v>2341.5350399999998</v>
      </c>
      <c r="D1219" s="10" t="s">
        <v>5</v>
      </c>
    </row>
    <row r="1220" spans="1:4" x14ac:dyDescent="0.2">
      <c r="A1220" s="24" t="s">
        <v>2084</v>
      </c>
      <c r="B1220" s="10" t="s">
        <v>2086</v>
      </c>
      <c r="C1220" s="32">
        <v>900</v>
      </c>
      <c r="D1220" s="10" t="s">
        <v>90</v>
      </c>
    </row>
    <row r="1221" spans="1:4" x14ac:dyDescent="0.2">
      <c r="A1221" s="6" t="s">
        <v>2087</v>
      </c>
      <c r="B1221" s="7" t="s">
        <v>2088</v>
      </c>
      <c r="C1221" s="32">
        <v>1720.7177142857142</v>
      </c>
      <c r="D1221" s="7" t="s">
        <v>5</v>
      </c>
    </row>
    <row r="1222" spans="1:4" x14ac:dyDescent="0.2">
      <c r="A1222" s="24" t="s">
        <v>2089</v>
      </c>
      <c r="B1222" s="10" t="s">
        <v>2090</v>
      </c>
      <c r="C1222" s="32">
        <f ca="1">#REF!*1.5</f>
        <v>2172</v>
      </c>
      <c r="D1222" s="10" t="s">
        <v>5</v>
      </c>
    </row>
    <row r="1223" spans="1:4" x14ac:dyDescent="0.2">
      <c r="A1223" s="6" t="s">
        <v>2091</v>
      </c>
      <c r="B1223" s="7" t="s">
        <v>2092</v>
      </c>
      <c r="C1223" s="32">
        <v>1800.7919999999997</v>
      </c>
      <c r="D1223" s="7" t="s">
        <v>5</v>
      </c>
    </row>
    <row r="1224" spans="1:4" x14ac:dyDescent="0.2">
      <c r="A1224" s="24" t="s">
        <v>2093</v>
      </c>
      <c r="B1224" s="10" t="s">
        <v>2094</v>
      </c>
      <c r="C1224" s="32">
        <v>1680.5567999999998</v>
      </c>
      <c r="D1224" s="10" t="s">
        <v>5</v>
      </c>
    </row>
    <row r="1225" spans="1:4" ht="28.5" x14ac:dyDescent="0.2">
      <c r="A1225" s="1" t="s">
        <v>2095</v>
      </c>
      <c r="B1225" s="2" t="s">
        <v>2096</v>
      </c>
      <c r="C1225" s="21">
        <f ca="1">#REF!*2</f>
        <v>1396.42</v>
      </c>
      <c r="D1225" s="10" t="s">
        <v>2097</v>
      </c>
    </row>
    <row r="1226" spans="1:4" ht="28.5" x14ac:dyDescent="0.2">
      <c r="A1226" s="1" t="s">
        <v>2095</v>
      </c>
      <c r="B1226" s="2" t="s">
        <v>2098</v>
      </c>
      <c r="C1226" s="21">
        <f ca="1">#REF!*2</f>
        <v>913.02</v>
      </c>
      <c r="D1226" s="10" t="s">
        <v>2097</v>
      </c>
    </row>
    <row r="1227" spans="1:4" x14ac:dyDescent="0.2">
      <c r="A1227" s="1" t="s">
        <v>2099</v>
      </c>
      <c r="B1227" s="2" t="s">
        <v>2100</v>
      </c>
      <c r="C1227" s="21">
        <v>1855.8000000000002</v>
      </c>
      <c r="D1227" s="10" t="s">
        <v>2101</v>
      </c>
    </row>
    <row r="1228" spans="1:4" x14ac:dyDescent="0.2">
      <c r="A1228" s="1" t="s">
        <v>2102</v>
      </c>
      <c r="B1228" s="2" t="s">
        <v>2103</v>
      </c>
      <c r="C1228" s="21">
        <v>1645.7280000000001</v>
      </c>
      <c r="D1228" s="10" t="s">
        <v>2101</v>
      </c>
    </row>
    <row r="1229" spans="1:4" x14ac:dyDescent="0.2">
      <c r="A1229" s="1" t="s">
        <v>2104</v>
      </c>
      <c r="B1229" s="2" t="s">
        <v>2105</v>
      </c>
      <c r="C1229" s="21">
        <f ca="1">#REF!*1.6</f>
        <v>554.67200000000003</v>
      </c>
      <c r="D1229" s="10"/>
    </row>
    <row r="1230" spans="1:4" x14ac:dyDescent="0.2">
      <c r="A1230" s="1" t="s">
        <v>2104</v>
      </c>
      <c r="B1230" s="2" t="s">
        <v>2106</v>
      </c>
      <c r="C1230" s="21">
        <v>649.6</v>
      </c>
      <c r="D1230" s="10" t="s">
        <v>5</v>
      </c>
    </row>
    <row r="1231" spans="1:4" x14ac:dyDescent="0.2">
      <c r="A1231" s="1" t="s">
        <v>2107</v>
      </c>
      <c r="B1231" s="2" t="s">
        <v>2108</v>
      </c>
      <c r="C1231" s="21">
        <f ca="1">#REF!*1.3</f>
        <v>2238.08</v>
      </c>
      <c r="D1231" s="10" t="s">
        <v>29</v>
      </c>
    </row>
    <row r="1232" spans="1:4" x14ac:dyDescent="0.2">
      <c r="A1232" s="1" t="s">
        <v>2109</v>
      </c>
      <c r="B1232" s="2" t="s">
        <v>2110</v>
      </c>
      <c r="C1232" s="21">
        <v>710.20800000000008</v>
      </c>
      <c r="D1232" s="10"/>
    </row>
    <row r="1233" spans="1:4" x14ac:dyDescent="0.2">
      <c r="A1233" s="6" t="s">
        <v>2111</v>
      </c>
      <c r="B1233" s="7" t="s">
        <v>2112</v>
      </c>
      <c r="C1233" s="32">
        <v>8768.4480000000003</v>
      </c>
      <c r="D1233" s="7" t="s">
        <v>5</v>
      </c>
    </row>
    <row r="1234" spans="1:4" x14ac:dyDescent="0.2">
      <c r="A1234" s="6" t="s">
        <v>2113</v>
      </c>
      <c r="B1234" s="7" t="s">
        <v>2114</v>
      </c>
      <c r="C1234" s="32">
        <v>6941.1031578947368</v>
      </c>
      <c r="D1234" s="7" t="s">
        <v>5</v>
      </c>
    </row>
    <row r="1235" spans="1:4" x14ac:dyDescent="0.2">
      <c r="A1235" s="24" t="s">
        <v>2115</v>
      </c>
      <c r="B1235" s="10" t="s">
        <v>2116</v>
      </c>
      <c r="C1235" s="32">
        <v>2398.3919999999998</v>
      </c>
      <c r="D1235" s="10" t="s">
        <v>5</v>
      </c>
    </row>
    <row r="1236" spans="1:4" x14ac:dyDescent="0.2">
      <c r="A1236" s="24" t="s">
        <v>2115</v>
      </c>
      <c r="B1236" s="10" t="s">
        <v>2117</v>
      </c>
      <c r="C1236" s="32">
        <v>2016</v>
      </c>
      <c r="D1236" s="10" t="s">
        <v>337</v>
      </c>
    </row>
    <row r="1237" spans="1:4" x14ac:dyDescent="0.2">
      <c r="A1237" s="24" t="s">
        <v>2118</v>
      </c>
      <c r="B1237" s="10" t="s">
        <v>2119</v>
      </c>
      <c r="C1237" s="32">
        <v>3500</v>
      </c>
      <c r="D1237" s="10" t="s">
        <v>5</v>
      </c>
    </row>
    <row r="1238" spans="1:4" x14ac:dyDescent="0.2">
      <c r="A1238" s="24" t="s">
        <v>2118</v>
      </c>
      <c r="B1238" s="10" t="s">
        <v>2119</v>
      </c>
      <c r="C1238" s="32">
        <v>3500</v>
      </c>
      <c r="D1238" s="10"/>
    </row>
    <row r="1239" spans="1:4" x14ac:dyDescent="0.2">
      <c r="A1239" s="6" t="s">
        <v>2120</v>
      </c>
      <c r="B1239" s="7" t="s">
        <v>2121</v>
      </c>
      <c r="C1239" s="32">
        <v>1921.6439999999998</v>
      </c>
      <c r="D1239" s="7" t="s">
        <v>5</v>
      </c>
    </row>
    <row r="1240" spans="1:4" x14ac:dyDescent="0.2">
      <c r="A1240" s="6" t="s">
        <v>2122</v>
      </c>
      <c r="B1240" s="7" t="s">
        <v>2123</v>
      </c>
      <c r="C1240" s="32">
        <v>2612.1420000000003</v>
      </c>
      <c r="D1240" s="7" t="s">
        <v>5</v>
      </c>
    </row>
    <row r="1241" spans="1:4" x14ac:dyDescent="0.2">
      <c r="A1241" s="24" t="s">
        <v>2124</v>
      </c>
      <c r="B1241" s="10" t="s">
        <v>2125</v>
      </c>
      <c r="C1241" s="32">
        <v>2039.083093333333</v>
      </c>
      <c r="D1241" s="10" t="s">
        <v>2126</v>
      </c>
    </row>
    <row r="1242" spans="1:4" x14ac:dyDescent="0.2">
      <c r="A1242" s="24" t="s">
        <v>2127</v>
      </c>
      <c r="B1242" s="10" t="s">
        <v>2128</v>
      </c>
      <c r="C1242" s="32">
        <v>1566.4319999999998</v>
      </c>
      <c r="D1242" s="10" t="s">
        <v>121</v>
      </c>
    </row>
    <row r="1243" spans="1:4" x14ac:dyDescent="0.2">
      <c r="A1243" s="24"/>
      <c r="B1243" s="10" t="s">
        <v>2129</v>
      </c>
      <c r="C1243" s="32">
        <v>1910.1600000000003</v>
      </c>
      <c r="D1243" s="10" t="s">
        <v>2130</v>
      </c>
    </row>
    <row r="1244" spans="1:4" x14ac:dyDescent="0.2">
      <c r="A1244" s="24" t="s">
        <v>2131</v>
      </c>
      <c r="B1244" s="10" t="s">
        <v>2132</v>
      </c>
      <c r="C1244" s="32">
        <v>7570.4699999999993</v>
      </c>
      <c r="D1244" s="10" t="s">
        <v>29</v>
      </c>
    </row>
    <row r="1245" spans="1:4" x14ac:dyDescent="0.2">
      <c r="A1245" s="24" t="s">
        <v>2133</v>
      </c>
      <c r="B1245" s="10" t="s">
        <v>2134</v>
      </c>
      <c r="C1245" s="32">
        <v>2292.1920000000005</v>
      </c>
      <c r="D1245" s="10" t="s">
        <v>2130</v>
      </c>
    </row>
    <row r="1246" spans="1:4" x14ac:dyDescent="0.2">
      <c r="A1246" s="24" t="s">
        <v>2135</v>
      </c>
      <c r="B1246" s="10" t="s">
        <v>2136</v>
      </c>
      <c r="C1246" s="32">
        <v>2204.0639999999999</v>
      </c>
      <c r="D1246" s="10" t="s">
        <v>256</v>
      </c>
    </row>
    <row r="1247" spans="1:4" x14ac:dyDescent="0.2">
      <c r="A1247" s="24" t="s">
        <v>2137</v>
      </c>
      <c r="B1247" s="10" t="s">
        <v>2138</v>
      </c>
      <c r="C1247" s="32">
        <v>1087.0200000000002</v>
      </c>
      <c r="D1247" s="10" t="s">
        <v>121</v>
      </c>
    </row>
    <row r="1248" spans="1:4" x14ac:dyDescent="0.2">
      <c r="A1248" s="24" t="s">
        <v>2137</v>
      </c>
      <c r="B1248" s="10" t="s">
        <v>2139</v>
      </c>
      <c r="C1248" s="32">
        <v>3332.7936</v>
      </c>
      <c r="D1248" s="10" t="s">
        <v>5</v>
      </c>
    </row>
    <row r="1249" spans="1:4" x14ac:dyDescent="0.2">
      <c r="A1249" s="24" t="s">
        <v>2137</v>
      </c>
      <c r="B1249" s="10" t="s">
        <v>2140</v>
      </c>
      <c r="C1249" s="32">
        <v>1292.5439999999999</v>
      </c>
      <c r="D1249" s="10" t="s">
        <v>90</v>
      </c>
    </row>
    <row r="1250" spans="1:4" x14ac:dyDescent="0.2">
      <c r="A1250" s="24" t="s">
        <v>2141</v>
      </c>
      <c r="B1250" s="10" t="s">
        <v>2142</v>
      </c>
      <c r="C1250" s="32">
        <v>4225.92</v>
      </c>
      <c r="D1250" s="10" t="s">
        <v>2126</v>
      </c>
    </row>
    <row r="1251" spans="1:4" x14ac:dyDescent="0.2">
      <c r="A1251" s="24" t="s">
        <v>2143</v>
      </c>
      <c r="B1251" s="10" t="s">
        <v>2144</v>
      </c>
      <c r="C1251" s="32">
        <v>2533.6499999999996</v>
      </c>
      <c r="D1251" s="10" t="s">
        <v>2126</v>
      </c>
    </row>
    <row r="1252" spans="1:4" x14ac:dyDescent="0.2">
      <c r="A1252" s="24" t="s">
        <v>2143</v>
      </c>
      <c r="B1252" s="10" t="s">
        <v>2145</v>
      </c>
      <c r="C1252" s="32">
        <v>2861.5679999999998</v>
      </c>
      <c r="D1252" s="10" t="s">
        <v>121</v>
      </c>
    </row>
    <row r="1253" spans="1:4" x14ac:dyDescent="0.2">
      <c r="A1253" s="6" t="s">
        <v>2143</v>
      </c>
      <c r="B1253" s="7" t="s">
        <v>2146</v>
      </c>
      <c r="C1253" s="32">
        <v>2503.0943999999995</v>
      </c>
      <c r="D1253" s="7" t="s">
        <v>5</v>
      </c>
    </row>
    <row r="1254" spans="1:4" x14ac:dyDescent="0.2">
      <c r="A1254" s="24" t="s">
        <v>2147</v>
      </c>
      <c r="B1254" s="10" t="s">
        <v>2148</v>
      </c>
      <c r="C1254" s="32">
        <f ca="1">#REF!*1.6</f>
        <v>3782.4</v>
      </c>
      <c r="D1254" s="10" t="s">
        <v>485</v>
      </c>
    </row>
    <row r="1255" spans="1:4" x14ac:dyDescent="0.2">
      <c r="A1255" s="24" t="s">
        <v>2149</v>
      </c>
      <c r="B1255" s="10" t="s">
        <v>2150</v>
      </c>
      <c r="C1255" s="32">
        <v>1520</v>
      </c>
      <c r="D1255" s="10" t="s">
        <v>8</v>
      </c>
    </row>
    <row r="1256" spans="1:4" x14ac:dyDescent="0.2">
      <c r="A1256" s="24" t="s">
        <v>2149</v>
      </c>
      <c r="B1256" s="10" t="s">
        <v>2151</v>
      </c>
      <c r="C1256" s="32">
        <v>914.11199999999997</v>
      </c>
      <c r="D1256" s="10" t="s">
        <v>80</v>
      </c>
    </row>
    <row r="1257" spans="1:4" x14ac:dyDescent="0.2">
      <c r="A1257" s="24" t="s">
        <v>2152</v>
      </c>
      <c r="B1257" s="10" t="s">
        <v>2153</v>
      </c>
      <c r="C1257" s="32">
        <v>1797.8399999999997</v>
      </c>
      <c r="D1257" s="10" t="s">
        <v>291</v>
      </c>
    </row>
    <row r="1258" spans="1:4" x14ac:dyDescent="0.2">
      <c r="A1258" s="24" t="s">
        <v>2154</v>
      </c>
      <c r="B1258" s="10" t="s">
        <v>2155</v>
      </c>
      <c r="C1258" s="32">
        <v>975.13199999999995</v>
      </c>
      <c r="D1258" s="10" t="s">
        <v>291</v>
      </c>
    </row>
    <row r="1259" spans="1:4" x14ac:dyDescent="0.2">
      <c r="A1259" s="24" t="s">
        <v>2154</v>
      </c>
      <c r="B1259" s="10" t="s">
        <v>2156</v>
      </c>
      <c r="C1259" s="32">
        <f ca="1">#REF!*1.6</f>
        <v>2411.8880000000004</v>
      </c>
      <c r="D1259" s="10" t="s">
        <v>294</v>
      </c>
    </row>
    <row r="1260" spans="1:4" x14ac:dyDescent="0.2">
      <c r="A1260" s="24" t="s">
        <v>2154</v>
      </c>
      <c r="B1260" s="10" t="s">
        <v>2157</v>
      </c>
      <c r="C1260" s="32">
        <v>719.88</v>
      </c>
      <c r="D1260" s="10" t="s">
        <v>2158</v>
      </c>
    </row>
    <row r="1261" spans="1:4" x14ac:dyDescent="0.2">
      <c r="A1261" s="24" t="s">
        <v>2154</v>
      </c>
      <c r="B1261" s="10" t="s">
        <v>2159</v>
      </c>
      <c r="C1261" s="32">
        <v>1073.0664000000002</v>
      </c>
      <c r="D1261" s="10" t="s">
        <v>2160</v>
      </c>
    </row>
    <row r="1262" spans="1:4" x14ac:dyDescent="0.2">
      <c r="A1262" s="24" t="s">
        <v>2154</v>
      </c>
      <c r="B1262" s="10" t="s">
        <v>2161</v>
      </c>
      <c r="C1262" s="32">
        <v>1343.8872000000001</v>
      </c>
      <c r="D1262" s="10" t="s">
        <v>2162</v>
      </c>
    </row>
    <row r="1263" spans="1:4" x14ac:dyDescent="0.2">
      <c r="A1263" s="24" t="s">
        <v>2154</v>
      </c>
      <c r="B1263" s="10" t="s">
        <v>2163</v>
      </c>
      <c r="C1263" s="32">
        <v>1296.3648000000001</v>
      </c>
      <c r="D1263" s="10" t="s">
        <v>144</v>
      </c>
    </row>
    <row r="1264" spans="1:4" x14ac:dyDescent="0.2">
      <c r="A1264" s="24" t="s">
        <v>2154</v>
      </c>
      <c r="B1264" s="10" t="s">
        <v>2164</v>
      </c>
      <c r="C1264" s="32">
        <v>2026.2528</v>
      </c>
      <c r="D1264" s="10" t="s">
        <v>5</v>
      </c>
    </row>
    <row r="1265" spans="1:4" x14ac:dyDescent="0.2">
      <c r="A1265" s="24" t="s">
        <v>2165</v>
      </c>
      <c r="B1265" s="10" t="s">
        <v>2166</v>
      </c>
      <c r="C1265" s="32">
        <f ca="1">#REF!*1.5</f>
        <v>3000</v>
      </c>
      <c r="D1265" s="10" t="s">
        <v>2167</v>
      </c>
    </row>
    <row r="1266" spans="1:4" x14ac:dyDescent="0.2">
      <c r="A1266" s="24" t="s">
        <v>2165</v>
      </c>
      <c r="B1266" s="10" t="s">
        <v>2168</v>
      </c>
      <c r="C1266" s="32">
        <f ca="1">#REF!*1.6</f>
        <v>1954.4</v>
      </c>
      <c r="D1266" s="10" t="s">
        <v>253</v>
      </c>
    </row>
    <row r="1267" spans="1:4" x14ac:dyDescent="0.2">
      <c r="A1267" s="24" t="s">
        <v>2165</v>
      </c>
      <c r="B1267" s="10" t="s">
        <v>2169</v>
      </c>
      <c r="C1267" s="32">
        <f ca="1">#REF!*1.6</f>
        <v>2467.232</v>
      </c>
      <c r="D1267" s="10" t="s">
        <v>467</v>
      </c>
    </row>
    <row r="1268" spans="1:4" x14ac:dyDescent="0.2">
      <c r="A1268" s="24" t="s">
        <v>2165</v>
      </c>
      <c r="B1268" s="10" t="s">
        <v>2170</v>
      </c>
      <c r="C1268" s="32">
        <v>1600</v>
      </c>
      <c r="D1268" s="10" t="s">
        <v>8</v>
      </c>
    </row>
    <row r="1269" spans="1:4" x14ac:dyDescent="0.2">
      <c r="A1269" s="24" t="s">
        <v>2165</v>
      </c>
      <c r="B1269" s="10" t="s">
        <v>2171</v>
      </c>
      <c r="C1269" s="32">
        <v>1977.6000000000001</v>
      </c>
      <c r="D1269" s="10" t="s">
        <v>483</v>
      </c>
    </row>
    <row r="1270" spans="1:4" x14ac:dyDescent="0.2">
      <c r="A1270" s="24" t="s">
        <v>2165</v>
      </c>
      <c r="B1270" s="10" t="s">
        <v>2172</v>
      </c>
      <c r="C1270" s="32">
        <v>1965.7728000000002</v>
      </c>
      <c r="D1270" s="10" t="s">
        <v>2173</v>
      </c>
    </row>
    <row r="1271" spans="1:4" x14ac:dyDescent="0.2">
      <c r="A1271" s="24" t="s">
        <v>2165</v>
      </c>
      <c r="B1271" s="10" t="s">
        <v>2174</v>
      </c>
      <c r="C1271" s="32">
        <f ca="1">#REF!*1.5</f>
        <v>2176.5</v>
      </c>
      <c r="D1271" s="10" t="s">
        <v>144</v>
      </c>
    </row>
    <row r="1272" spans="1:4" x14ac:dyDescent="0.2">
      <c r="A1272" s="24" t="s">
        <v>2165</v>
      </c>
      <c r="B1272" s="10" t="s">
        <v>2175</v>
      </c>
      <c r="C1272" s="32">
        <v>3132</v>
      </c>
      <c r="D1272" s="10" t="s">
        <v>5</v>
      </c>
    </row>
    <row r="1273" spans="1:4" ht="28.5" x14ac:dyDescent="0.2">
      <c r="A1273" s="24" t="s">
        <v>2176</v>
      </c>
      <c r="B1273" s="10" t="s">
        <v>2177</v>
      </c>
      <c r="C1273" s="32">
        <f ca="1">#REF!*1.6</f>
        <v>2836.4639999999999</v>
      </c>
      <c r="D1273" s="10" t="s">
        <v>485</v>
      </c>
    </row>
    <row r="1274" spans="1:4" ht="28.5" x14ac:dyDescent="0.2">
      <c r="A1274" s="24" t="s">
        <v>2176</v>
      </c>
      <c r="B1274" s="10" t="s">
        <v>2178</v>
      </c>
      <c r="C1274" s="32">
        <f ca="1">#REF!*1.6</f>
        <v>3906.4480000000003</v>
      </c>
      <c r="D1274" s="10" t="s">
        <v>291</v>
      </c>
    </row>
    <row r="1275" spans="1:4" ht="28.5" x14ac:dyDescent="0.2">
      <c r="A1275" s="24" t="s">
        <v>2176</v>
      </c>
      <c r="B1275" s="10" t="s">
        <v>2179</v>
      </c>
      <c r="C1275" s="32">
        <v>1267.4880000000001</v>
      </c>
      <c r="D1275" s="10" t="s">
        <v>80</v>
      </c>
    </row>
    <row r="1276" spans="1:4" x14ac:dyDescent="0.2">
      <c r="A1276" s="24" t="s">
        <v>2180</v>
      </c>
      <c r="B1276" s="10" t="s">
        <v>2181</v>
      </c>
      <c r="C1276" s="32">
        <f ca="1">#REF!*1.6</f>
        <v>5200</v>
      </c>
      <c r="D1276" s="10" t="s">
        <v>1353</v>
      </c>
    </row>
    <row r="1277" spans="1:4" x14ac:dyDescent="0.2">
      <c r="A1277" s="24" t="s">
        <v>2180</v>
      </c>
      <c r="B1277" s="10" t="s">
        <v>2182</v>
      </c>
      <c r="C1277" s="32">
        <f ca="1">#REF!*1.6</f>
        <v>4480</v>
      </c>
      <c r="D1277" s="10" t="s">
        <v>8</v>
      </c>
    </row>
    <row r="1278" spans="1:4" x14ac:dyDescent="0.2">
      <c r="A1278" s="24" t="s">
        <v>2180</v>
      </c>
      <c r="B1278" s="10" t="s">
        <v>2183</v>
      </c>
      <c r="C1278" s="32">
        <v>1874.3232</v>
      </c>
      <c r="D1278" s="10" t="s">
        <v>2184</v>
      </c>
    </row>
    <row r="1279" spans="1:4" ht="28.5" x14ac:dyDescent="0.2">
      <c r="A1279" s="24" t="s">
        <v>2185</v>
      </c>
      <c r="B1279" s="10" t="s">
        <v>2186</v>
      </c>
      <c r="C1279" s="32">
        <f ca="1">#REF!*1.6</f>
        <v>2075.6959999999999</v>
      </c>
      <c r="D1279" s="10" t="s">
        <v>2167</v>
      </c>
    </row>
    <row r="1280" spans="1:4" x14ac:dyDescent="0.2">
      <c r="A1280" s="6" t="s">
        <v>2187</v>
      </c>
      <c r="B1280" s="7" t="s">
        <v>2188</v>
      </c>
      <c r="C1280" s="32">
        <v>1732.1169600000001</v>
      </c>
      <c r="D1280" s="7" t="s">
        <v>2189</v>
      </c>
    </row>
    <row r="1281" spans="1:4" ht="28.5" x14ac:dyDescent="0.2">
      <c r="A1281" s="24" t="s">
        <v>2185</v>
      </c>
      <c r="B1281" s="10" t="s">
        <v>2190</v>
      </c>
      <c r="C1281" s="32">
        <f ca="1">#REF!*1.6</f>
        <v>2049.328</v>
      </c>
      <c r="D1281" s="10" t="s">
        <v>2191</v>
      </c>
    </row>
    <row r="1282" spans="1:4" ht="28.5" x14ac:dyDescent="0.2">
      <c r="A1282" s="24" t="s">
        <v>2185</v>
      </c>
      <c r="B1282" s="10" t="s">
        <v>2192</v>
      </c>
      <c r="C1282" s="32">
        <f ca="1">#REF!*1.6</f>
        <v>2999.5680000000002</v>
      </c>
      <c r="D1282" s="10" t="s">
        <v>256</v>
      </c>
    </row>
    <row r="1283" spans="1:4" x14ac:dyDescent="0.2">
      <c r="A1283" s="24" t="s">
        <v>2187</v>
      </c>
      <c r="B1283" s="10" t="s">
        <v>2193</v>
      </c>
      <c r="C1283" s="32">
        <v>1472.2272</v>
      </c>
      <c r="D1283" s="10" t="s">
        <v>2162</v>
      </c>
    </row>
    <row r="1284" spans="1:4" x14ac:dyDescent="0.2">
      <c r="A1284" s="24" t="s">
        <v>2187</v>
      </c>
      <c r="B1284" s="10" t="s">
        <v>2194</v>
      </c>
      <c r="C1284" s="32">
        <v>1101.6000000000001</v>
      </c>
      <c r="D1284" s="10" t="s">
        <v>539</v>
      </c>
    </row>
    <row r="1285" spans="1:4" x14ac:dyDescent="0.2">
      <c r="A1285" s="24" t="s">
        <v>2195</v>
      </c>
      <c r="B1285" s="10" t="s">
        <v>2196</v>
      </c>
      <c r="C1285" s="32">
        <v>2400.0000000000005</v>
      </c>
      <c r="D1285" s="10" t="s">
        <v>5</v>
      </c>
    </row>
    <row r="1286" spans="1:4" x14ac:dyDescent="0.2">
      <c r="A1286" s="24" t="s">
        <v>2197</v>
      </c>
      <c r="B1286" s="10" t="s">
        <v>2198</v>
      </c>
      <c r="C1286" s="32">
        <f ca="1">#REF!*1.5</f>
        <v>4764</v>
      </c>
      <c r="D1286" s="10" t="s">
        <v>2167</v>
      </c>
    </row>
    <row r="1287" spans="1:4" x14ac:dyDescent="0.2">
      <c r="A1287" s="24" t="s">
        <v>2197</v>
      </c>
      <c r="B1287" s="10" t="s">
        <v>2199</v>
      </c>
      <c r="C1287" s="32">
        <f ca="1">#REF!*1.5</f>
        <v>4718.4449999999997</v>
      </c>
      <c r="D1287" s="10" t="s">
        <v>2200</v>
      </c>
    </row>
    <row r="1288" spans="1:4" x14ac:dyDescent="0.2">
      <c r="A1288" s="24" t="s">
        <v>2197</v>
      </c>
      <c r="B1288" s="10" t="s">
        <v>2201</v>
      </c>
      <c r="C1288" s="32">
        <f ca="1">#REF!*1.5</f>
        <v>4223.9849999999997</v>
      </c>
      <c r="D1288" s="10" t="s">
        <v>2202</v>
      </c>
    </row>
    <row r="1289" spans="1:4" x14ac:dyDescent="0.2">
      <c r="A1289" s="24" t="s">
        <v>2197</v>
      </c>
      <c r="B1289" s="10" t="s">
        <v>2203</v>
      </c>
      <c r="C1289" s="32">
        <f ca="1">#REF!*1.5</f>
        <v>4676.1149999999998</v>
      </c>
      <c r="D1289" s="10" t="s">
        <v>291</v>
      </c>
    </row>
    <row r="1290" spans="1:4" x14ac:dyDescent="0.2">
      <c r="A1290" s="24" t="s">
        <v>2197</v>
      </c>
      <c r="B1290" s="10" t="s">
        <v>2204</v>
      </c>
      <c r="C1290" s="32">
        <v>3421.1519999999996</v>
      </c>
      <c r="D1290" s="10" t="s">
        <v>5</v>
      </c>
    </row>
    <row r="1291" spans="1:4" x14ac:dyDescent="0.2">
      <c r="A1291" s="6" t="s">
        <v>2205</v>
      </c>
      <c r="B1291" s="7" t="s">
        <v>2206</v>
      </c>
      <c r="C1291" s="32">
        <v>673.84319999999991</v>
      </c>
      <c r="D1291" s="7" t="s">
        <v>2207</v>
      </c>
    </row>
    <row r="1292" spans="1:4" ht="28.5" x14ac:dyDescent="0.2">
      <c r="A1292" s="24" t="s">
        <v>2208</v>
      </c>
      <c r="B1292" s="10" t="s">
        <v>2209</v>
      </c>
      <c r="C1292" s="32">
        <v>1150.0800000000002</v>
      </c>
      <c r="D1292" s="10" t="s">
        <v>8</v>
      </c>
    </row>
    <row r="1293" spans="1:4" x14ac:dyDescent="0.2">
      <c r="A1293" s="6" t="s">
        <v>2205</v>
      </c>
      <c r="B1293" s="7" t="s">
        <v>2210</v>
      </c>
      <c r="C1293" s="32">
        <v>1316.1959999999999</v>
      </c>
      <c r="D1293" s="7" t="s">
        <v>2189</v>
      </c>
    </row>
    <row r="1294" spans="1:4" ht="28.5" x14ac:dyDescent="0.2">
      <c r="A1294" s="24" t="s">
        <v>2208</v>
      </c>
      <c r="B1294" s="10" t="s">
        <v>2211</v>
      </c>
      <c r="C1294" s="32">
        <v>1488</v>
      </c>
      <c r="D1294" s="10" t="s">
        <v>291</v>
      </c>
    </row>
    <row r="1295" spans="1:4" x14ac:dyDescent="0.2">
      <c r="A1295" s="24" t="s">
        <v>2205</v>
      </c>
      <c r="B1295" s="10" t="s">
        <v>2212</v>
      </c>
      <c r="C1295" s="32">
        <v>731.91600000000005</v>
      </c>
      <c r="D1295" s="10" t="s">
        <v>80</v>
      </c>
    </row>
    <row r="1296" spans="1:4" x14ac:dyDescent="0.2">
      <c r="A1296" s="24" t="s">
        <v>2205</v>
      </c>
      <c r="B1296" s="10" t="s">
        <v>2213</v>
      </c>
      <c r="C1296" s="32">
        <v>734.4</v>
      </c>
      <c r="D1296" s="10" t="s">
        <v>103</v>
      </c>
    </row>
    <row r="1297" spans="1:4" x14ac:dyDescent="0.2">
      <c r="A1297" s="24" t="s">
        <v>2205</v>
      </c>
      <c r="B1297" s="10" t="s">
        <v>2214</v>
      </c>
      <c r="C1297" s="32">
        <v>1507.5719999999999</v>
      </c>
      <c r="D1297" s="10" t="s">
        <v>2215</v>
      </c>
    </row>
    <row r="1298" spans="1:4" ht="28.5" x14ac:dyDescent="0.2">
      <c r="A1298" s="24" t="s">
        <v>2208</v>
      </c>
      <c r="B1298" s="10" t="s">
        <v>2216</v>
      </c>
      <c r="C1298" s="32">
        <v>820.56240000000003</v>
      </c>
      <c r="D1298" s="10" t="s">
        <v>2217</v>
      </c>
    </row>
    <row r="1299" spans="1:4" ht="28.5" x14ac:dyDescent="0.2">
      <c r="A1299" s="6" t="s">
        <v>2205</v>
      </c>
      <c r="B1299" s="7" t="s">
        <v>2218</v>
      </c>
      <c r="C1299" s="32">
        <v>831.66719999999998</v>
      </c>
      <c r="D1299" s="7" t="s">
        <v>2219</v>
      </c>
    </row>
    <row r="1300" spans="1:4" ht="28.5" x14ac:dyDescent="0.2">
      <c r="A1300" s="24" t="s">
        <v>2220</v>
      </c>
      <c r="B1300" s="10" t="s">
        <v>2221</v>
      </c>
      <c r="C1300" s="32">
        <f ca="1">#REF!*2</f>
        <v>3320</v>
      </c>
      <c r="D1300" s="10" t="s">
        <v>29</v>
      </c>
    </row>
    <row r="1301" spans="1:4" ht="28.5" x14ac:dyDescent="0.2">
      <c r="A1301" s="24" t="s">
        <v>2220</v>
      </c>
      <c r="B1301" s="10" t="s">
        <v>2222</v>
      </c>
      <c r="C1301" s="32">
        <f ca="1">#REF!*1.6</f>
        <v>2712</v>
      </c>
      <c r="D1301" s="10" t="s">
        <v>2173</v>
      </c>
    </row>
    <row r="1302" spans="1:4" x14ac:dyDescent="0.2">
      <c r="A1302" s="24" t="s">
        <v>2205</v>
      </c>
      <c r="B1302" s="10" t="s">
        <v>2223</v>
      </c>
      <c r="C1302" s="32">
        <v>1116.288</v>
      </c>
      <c r="D1302" s="10" t="s">
        <v>2162</v>
      </c>
    </row>
    <row r="1303" spans="1:4" x14ac:dyDescent="0.2">
      <c r="A1303" s="24" t="s">
        <v>2205</v>
      </c>
      <c r="B1303" s="10" t="s">
        <v>2224</v>
      </c>
      <c r="C1303" s="32">
        <v>1008</v>
      </c>
      <c r="D1303" s="10" t="s">
        <v>539</v>
      </c>
    </row>
    <row r="1304" spans="1:4" ht="28.5" x14ac:dyDescent="0.2">
      <c r="A1304" s="24" t="s">
        <v>2208</v>
      </c>
      <c r="B1304" s="10" t="s">
        <v>2225</v>
      </c>
      <c r="C1304" s="32">
        <v>1267.2</v>
      </c>
      <c r="D1304" s="10" t="s">
        <v>144</v>
      </c>
    </row>
    <row r="1305" spans="1:4" x14ac:dyDescent="0.2">
      <c r="A1305" s="24" t="s">
        <v>2226</v>
      </c>
      <c r="B1305" s="10" t="s">
        <v>2227</v>
      </c>
      <c r="C1305" s="32">
        <v>2871.3760000000002</v>
      </c>
      <c r="D1305" s="10" t="s">
        <v>2228</v>
      </c>
    </row>
    <row r="1306" spans="1:4" x14ac:dyDescent="0.2">
      <c r="A1306" s="24" t="s">
        <v>2229</v>
      </c>
      <c r="B1306" s="10" t="s">
        <v>2230</v>
      </c>
      <c r="C1306" s="32">
        <v>1512.7679999999998</v>
      </c>
      <c r="D1306" s="10" t="s">
        <v>291</v>
      </c>
    </row>
    <row r="1307" spans="1:4" x14ac:dyDescent="0.2">
      <c r="A1307" s="24" t="s">
        <v>2229</v>
      </c>
      <c r="B1307" s="10" t="s">
        <v>2231</v>
      </c>
      <c r="C1307" s="32">
        <f ca="1">#REF!*1.6</f>
        <v>3314.096</v>
      </c>
      <c r="D1307" s="10" t="s">
        <v>2173</v>
      </c>
    </row>
    <row r="1308" spans="1:4" x14ac:dyDescent="0.2">
      <c r="A1308" s="24" t="s">
        <v>2229</v>
      </c>
      <c r="B1308" s="10" t="s">
        <v>2232</v>
      </c>
      <c r="C1308" s="32">
        <v>1459.2000000000003</v>
      </c>
      <c r="D1308" s="10" t="s">
        <v>539</v>
      </c>
    </row>
    <row r="1309" spans="1:4" ht="28.5" x14ac:dyDescent="0.2">
      <c r="A1309" s="24" t="s">
        <v>2233</v>
      </c>
      <c r="B1309" s="10" t="s">
        <v>2234</v>
      </c>
      <c r="C1309" s="32">
        <f ca="1">#REF!*1.6</f>
        <v>3448.1760000000004</v>
      </c>
      <c r="D1309" s="10" t="s">
        <v>253</v>
      </c>
    </row>
    <row r="1310" spans="1:4" ht="28.5" x14ac:dyDescent="0.2">
      <c r="A1310" s="24" t="s">
        <v>2233</v>
      </c>
      <c r="B1310" s="10" t="s">
        <v>2235</v>
      </c>
      <c r="C1310" s="32">
        <f ca="1">#REF!*1.5</f>
        <v>2974.86</v>
      </c>
      <c r="D1310" s="10" t="s">
        <v>2167</v>
      </c>
    </row>
    <row r="1311" spans="1:4" ht="28.5" x14ac:dyDescent="0.2">
      <c r="A1311" s="24" t="s">
        <v>2233</v>
      </c>
      <c r="B1311" s="10" t="s">
        <v>2236</v>
      </c>
      <c r="C1311" s="32">
        <f ca="1">#REF!*1.6</f>
        <v>4133.76</v>
      </c>
      <c r="D1311" s="10" t="s">
        <v>291</v>
      </c>
    </row>
    <row r="1312" spans="1:4" ht="28.5" x14ac:dyDescent="0.2">
      <c r="A1312" s="24" t="s">
        <v>2233</v>
      </c>
      <c r="B1312" s="10" t="s">
        <v>2237</v>
      </c>
      <c r="C1312" s="32">
        <v>1823.68</v>
      </c>
      <c r="D1312" s="10" t="s">
        <v>2238</v>
      </c>
    </row>
    <row r="1313" spans="1:4" ht="28.5" x14ac:dyDescent="0.2">
      <c r="A1313" s="24" t="s">
        <v>2233</v>
      </c>
      <c r="B1313" s="10" t="s">
        <v>2239</v>
      </c>
      <c r="C1313" s="32">
        <f ca="1">#REF!*1.5</f>
        <v>3246</v>
      </c>
      <c r="D1313" s="10" t="s">
        <v>485</v>
      </c>
    </row>
    <row r="1314" spans="1:4" ht="28.5" x14ac:dyDescent="0.2">
      <c r="A1314" s="24" t="s">
        <v>2233</v>
      </c>
      <c r="B1314" s="10" t="s">
        <v>2240</v>
      </c>
      <c r="C1314" s="32">
        <v>2030.4</v>
      </c>
      <c r="D1314" s="10" t="s">
        <v>2173</v>
      </c>
    </row>
    <row r="1315" spans="1:4" ht="28.5" x14ac:dyDescent="0.2">
      <c r="A1315" s="24" t="s">
        <v>2233</v>
      </c>
      <c r="B1315" s="10" t="s">
        <v>2241</v>
      </c>
      <c r="C1315" s="32">
        <v>1941.376</v>
      </c>
      <c r="D1315" s="10" t="s">
        <v>2242</v>
      </c>
    </row>
    <row r="1316" spans="1:4" ht="28.5" x14ac:dyDescent="0.2">
      <c r="A1316" s="24" t="s">
        <v>2233</v>
      </c>
      <c r="B1316" s="10" t="s">
        <v>2243</v>
      </c>
      <c r="C1316" s="32">
        <v>1983.7440000000001</v>
      </c>
      <c r="D1316" s="10" t="s">
        <v>2202</v>
      </c>
    </row>
    <row r="1317" spans="1:4" ht="28.5" x14ac:dyDescent="0.2">
      <c r="A1317" s="24" t="s">
        <v>2244</v>
      </c>
      <c r="B1317" s="10" t="s">
        <v>2245</v>
      </c>
      <c r="C1317" s="32">
        <v>3170.4160000000002</v>
      </c>
      <c r="D1317" s="10" t="s">
        <v>29</v>
      </c>
    </row>
    <row r="1318" spans="1:4" x14ac:dyDescent="0.2">
      <c r="A1318" s="24" t="s">
        <v>2246</v>
      </c>
      <c r="B1318" s="10" t="s">
        <v>2247</v>
      </c>
      <c r="C1318" s="32">
        <v>1600.1279999999999</v>
      </c>
      <c r="D1318" s="10" t="s">
        <v>2217</v>
      </c>
    </row>
    <row r="1319" spans="1:4" x14ac:dyDescent="0.2">
      <c r="A1319" s="24" t="s">
        <v>2248</v>
      </c>
      <c r="B1319" s="10" t="s">
        <v>2249</v>
      </c>
      <c r="C1319" s="32">
        <v>1832.5439999999999</v>
      </c>
      <c r="D1319" s="10" t="s">
        <v>2162</v>
      </c>
    </row>
    <row r="1320" spans="1:4" x14ac:dyDescent="0.2">
      <c r="A1320" s="24" t="s">
        <v>2250</v>
      </c>
      <c r="B1320" s="10" t="s">
        <v>2251</v>
      </c>
      <c r="C1320" s="32">
        <v>2400</v>
      </c>
      <c r="D1320" s="10" t="s">
        <v>8</v>
      </c>
    </row>
    <row r="1321" spans="1:4" ht="28.5" x14ac:dyDescent="0.2">
      <c r="A1321" s="24" t="s">
        <v>2252</v>
      </c>
      <c r="B1321" s="10" t="s">
        <v>2253</v>
      </c>
      <c r="C1321" s="32">
        <v>2308.2947999999997</v>
      </c>
      <c r="D1321" s="10" t="s">
        <v>291</v>
      </c>
    </row>
    <row r="1322" spans="1:4" x14ac:dyDescent="0.2">
      <c r="A1322" s="24" t="s">
        <v>2254</v>
      </c>
      <c r="B1322" s="10" t="s">
        <v>2255</v>
      </c>
      <c r="C1322" s="32">
        <f ca="1">#REF!*1.5</f>
        <v>6970.5</v>
      </c>
      <c r="D1322" s="10" t="s">
        <v>291</v>
      </c>
    </row>
    <row r="1323" spans="1:4" x14ac:dyDescent="0.2">
      <c r="A1323" s="24" t="s">
        <v>2254</v>
      </c>
      <c r="B1323" s="10" t="s">
        <v>2256</v>
      </c>
      <c r="C1323" s="32">
        <f ca="1">#REF!*1.6</f>
        <v>3993.5680000000002</v>
      </c>
      <c r="D1323" s="10" t="s">
        <v>485</v>
      </c>
    </row>
    <row r="1324" spans="1:4" x14ac:dyDescent="0.2">
      <c r="A1324" s="24" t="s">
        <v>2254</v>
      </c>
      <c r="B1324" s="10" t="s">
        <v>2257</v>
      </c>
      <c r="C1324" s="32">
        <f ca="1">#REF!*1.6</f>
        <v>4149.4400000000005</v>
      </c>
      <c r="D1324" s="10" t="s">
        <v>479</v>
      </c>
    </row>
    <row r="1325" spans="1:4" x14ac:dyDescent="0.2">
      <c r="A1325" s="24" t="s">
        <v>2254</v>
      </c>
      <c r="B1325" s="10" t="s">
        <v>2258</v>
      </c>
      <c r="C1325" s="32">
        <f ca="1">#REF!*1.5</f>
        <v>5295</v>
      </c>
      <c r="D1325" s="10" t="s">
        <v>256</v>
      </c>
    </row>
    <row r="1326" spans="1:4" x14ac:dyDescent="0.2">
      <c r="A1326" s="24" t="s">
        <v>2254</v>
      </c>
      <c r="B1326" s="10" t="s">
        <v>2259</v>
      </c>
      <c r="C1326" s="32">
        <v>1814.3999999999999</v>
      </c>
      <c r="D1326" s="10" t="s">
        <v>539</v>
      </c>
    </row>
    <row r="1327" spans="1:4" x14ac:dyDescent="0.2">
      <c r="A1327" s="24" t="s">
        <v>2254</v>
      </c>
      <c r="B1327" s="10" t="s">
        <v>2260</v>
      </c>
      <c r="C1327" s="32">
        <f ca="1">#REF!*1.5</f>
        <v>3753</v>
      </c>
      <c r="D1327" s="10" t="s">
        <v>144</v>
      </c>
    </row>
    <row r="1328" spans="1:4" x14ac:dyDescent="0.2">
      <c r="A1328" s="24" t="s">
        <v>2254</v>
      </c>
      <c r="B1328" s="10" t="s">
        <v>2261</v>
      </c>
      <c r="C1328" s="32">
        <v>2000</v>
      </c>
      <c r="D1328" s="10" t="s">
        <v>2184</v>
      </c>
    </row>
    <row r="1329" spans="1:4" x14ac:dyDescent="0.2">
      <c r="A1329" s="24" t="s">
        <v>2254</v>
      </c>
      <c r="B1329" s="10" t="s">
        <v>2262</v>
      </c>
      <c r="C1329" s="32">
        <v>4077.4500000000003</v>
      </c>
      <c r="D1329" s="10" t="s">
        <v>29</v>
      </c>
    </row>
    <row r="1330" spans="1:4" x14ac:dyDescent="0.2">
      <c r="A1330" s="24" t="s">
        <v>2263</v>
      </c>
      <c r="B1330" s="10" t="s">
        <v>2264</v>
      </c>
      <c r="C1330" s="32">
        <v>7000</v>
      </c>
      <c r="D1330" s="10" t="s">
        <v>256</v>
      </c>
    </row>
    <row r="1331" spans="1:4" ht="28.5" x14ac:dyDescent="0.2">
      <c r="A1331" s="24" t="s">
        <v>2265</v>
      </c>
      <c r="B1331" s="10" t="s">
        <v>2266</v>
      </c>
      <c r="C1331" s="32">
        <v>2542.5</v>
      </c>
      <c r="D1331" s="10" t="s">
        <v>291</v>
      </c>
    </row>
    <row r="1332" spans="1:4" ht="28.5" x14ac:dyDescent="0.2">
      <c r="A1332" s="24" t="s">
        <v>2265</v>
      </c>
      <c r="B1332" s="10" t="s">
        <v>2267</v>
      </c>
      <c r="C1332" s="32">
        <f ca="1">#REF!*1.6</f>
        <v>4844.8959999999997</v>
      </c>
      <c r="D1332" s="10" t="s">
        <v>485</v>
      </c>
    </row>
    <row r="1333" spans="1:4" ht="28.5" x14ac:dyDescent="0.2">
      <c r="A1333" s="24" t="s">
        <v>2265</v>
      </c>
      <c r="B1333" s="10" t="s">
        <v>2268</v>
      </c>
      <c r="C1333" s="32">
        <f ca="1">#REF!*1.6</f>
        <v>3953.2800000000007</v>
      </c>
      <c r="D1333" s="10" t="s">
        <v>256</v>
      </c>
    </row>
    <row r="1334" spans="1:4" ht="28.5" x14ac:dyDescent="0.2">
      <c r="A1334" s="24" t="s">
        <v>2265</v>
      </c>
      <c r="B1334" s="10" t="s">
        <v>2269</v>
      </c>
      <c r="C1334" s="32">
        <v>2669.7150000000001</v>
      </c>
      <c r="D1334" s="10" t="s">
        <v>256</v>
      </c>
    </row>
    <row r="1335" spans="1:4" ht="28.5" x14ac:dyDescent="0.2">
      <c r="A1335" s="24" t="s">
        <v>2265</v>
      </c>
      <c r="B1335" s="10" t="s">
        <v>2270</v>
      </c>
      <c r="C1335" s="32">
        <v>2584.4760000000001</v>
      </c>
      <c r="D1335" s="10" t="s">
        <v>2184</v>
      </c>
    </row>
    <row r="1336" spans="1:4" x14ac:dyDescent="0.2">
      <c r="A1336" s="24" t="s">
        <v>2271</v>
      </c>
      <c r="B1336" s="10" t="s">
        <v>2272</v>
      </c>
      <c r="C1336" s="32">
        <f ca="1">#REF!*1.6</f>
        <v>3600</v>
      </c>
      <c r="D1336" s="10" t="s">
        <v>256</v>
      </c>
    </row>
    <row r="1337" spans="1:4" x14ac:dyDescent="0.2">
      <c r="A1337" s="24" t="s">
        <v>2273</v>
      </c>
      <c r="B1337" s="10" t="s">
        <v>2274</v>
      </c>
      <c r="C1337" s="32">
        <f ca="1">#REF!*1.6</f>
        <v>6036.8</v>
      </c>
      <c r="D1337" s="10" t="s">
        <v>485</v>
      </c>
    </row>
    <row r="1338" spans="1:4" x14ac:dyDescent="0.2">
      <c r="A1338" s="24" t="s">
        <v>2273</v>
      </c>
      <c r="B1338" s="10" t="s">
        <v>2275</v>
      </c>
      <c r="C1338" s="32">
        <v>2110.8750000000005</v>
      </c>
      <c r="D1338" s="10" t="s">
        <v>11</v>
      </c>
    </row>
    <row r="1339" spans="1:4" x14ac:dyDescent="0.2">
      <c r="A1339" s="24" t="s">
        <v>2276</v>
      </c>
      <c r="B1339" s="10" t="s">
        <v>2277</v>
      </c>
      <c r="C1339" s="32">
        <v>1292.6784000000002</v>
      </c>
      <c r="D1339" s="10" t="s">
        <v>2207</v>
      </c>
    </row>
    <row r="1340" spans="1:4" ht="42.75" x14ac:dyDescent="0.2">
      <c r="A1340" s="24" t="s">
        <v>2278</v>
      </c>
      <c r="B1340" s="10" t="s">
        <v>2279</v>
      </c>
      <c r="C1340" s="32">
        <f ca="1">#REF!*1.8</f>
        <v>2563.9380000000001</v>
      </c>
      <c r="D1340" s="10" t="s">
        <v>253</v>
      </c>
    </row>
    <row r="1341" spans="1:4" ht="42.75" x14ac:dyDescent="0.2">
      <c r="A1341" s="24" t="s">
        <v>2278</v>
      </c>
      <c r="B1341" s="10" t="s">
        <v>2280</v>
      </c>
      <c r="C1341" s="32">
        <f ca="1">#REF!*1.6</f>
        <v>2765.4560000000001</v>
      </c>
      <c r="D1341" s="10" t="s">
        <v>2281</v>
      </c>
    </row>
    <row r="1342" spans="1:4" x14ac:dyDescent="0.2">
      <c r="A1342" s="24" t="s">
        <v>2276</v>
      </c>
      <c r="B1342" s="10" t="s">
        <v>2282</v>
      </c>
      <c r="C1342" s="32">
        <v>3012.864</v>
      </c>
      <c r="D1342" s="10" t="s">
        <v>1353</v>
      </c>
    </row>
    <row r="1343" spans="1:4" ht="42.75" x14ac:dyDescent="0.2">
      <c r="A1343" s="24" t="s">
        <v>2278</v>
      </c>
      <c r="B1343" s="10" t="s">
        <v>2283</v>
      </c>
      <c r="C1343" s="32">
        <f ca="1">#REF!*1.6</f>
        <v>4266.2080000000005</v>
      </c>
      <c r="D1343" s="10" t="s">
        <v>2023</v>
      </c>
    </row>
    <row r="1344" spans="1:4" x14ac:dyDescent="0.2">
      <c r="A1344" s="24" t="s">
        <v>2276</v>
      </c>
      <c r="B1344" s="10" t="s">
        <v>2284</v>
      </c>
      <c r="C1344" s="32">
        <f ca="1">#REF!*1.6</f>
        <v>3608.8800000000006</v>
      </c>
      <c r="D1344" s="10" t="s">
        <v>291</v>
      </c>
    </row>
    <row r="1345" spans="1:4" x14ac:dyDescent="0.2">
      <c r="A1345" s="24" t="s">
        <v>2276</v>
      </c>
      <c r="B1345" s="10" t="s">
        <v>2285</v>
      </c>
      <c r="C1345" s="32">
        <v>1343.3040000000001</v>
      </c>
      <c r="D1345" s="10" t="s">
        <v>80</v>
      </c>
    </row>
    <row r="1346" spans="1:4" ht="42.75" x14ac:dyDescent="0.2">
      <c r="A1346" s="24" t="s">
        <v>2278</v>
      </c>
      <c r="B1346" s="10" t="s">
        <v>2286</v>
      </c>
      <c r="C1346" s="32">
        <f ca="1">#REF!*1.6</f>
        <v>4281.9679999999998</v>
      </c>
      <c r="D1346" s="10" t="s">
        <v>2158</v>
      </c>
    </row>
    <row r="1347" spans="1:4" x14ac:dyDescent="0.2">
      <c r="A1347" s="24" t="s">
        <v>2287</v>
      </c>
      <c r="B1347" s="10" t="s">
        <v>2288</v>
      </c>
      <c r="C1347" s="32">
        <v>1388.4479999999996</v>
      </c>
      <c r="D1347" s="10" t="s">
        <v>2217</v>
      </c>
    </row>
    <row r="1348" spans="1:4" x14ac:dyDescent="0.2">
      <c r="A1348" s="6" t="s">
        <v>2276</v>
      </c>
      <c r="B1348" s="7" t="s">
        <v>2289</v>
      </c>
      <c r="C1348" s="32">
        <v>756</v>
      </c>
      <c r="D1348" s="7" t="s">
        <v>107</v>
      </c>
    </row>
    <row r="1349" spans="1:4" x14ac:dyDescent="0.2">
      <c r="A1349" s="6" t="s">
        <v>2276</v>
      </c>
      <c r="B1349" s="7" t="s">
        <v>2290</v>
      </c>
      <c r="C1349" s="32">
        <v>1076.49</v>
      </c>
      <c r="D1349" s="7" t="s">
        <v>119</v>
      </c>
    </row>
    <row r="1350" spans="1:4" ht="42.75" x14ac:dyDescent="0.2">
      <c r="A1350" s="24" t="s">
        <v>2278</v>
      </c>
      <c r="B1350" s="10" t="s">
        <v>2291</v>
      </c>
      <c r="C1350" s="32">
        <f ca="1">#REF!*1.6</f>
        <v>1824</v>
      </c>
      <c r="D1350" s="10" t="s">
        <v>2173</v>
      </c>
    </row>
    <row r="1351" spans="1:4" ht="42.75" x14ac:dyDescent="0.2">
      <c r="A1351" s="24" t="s">
        <v>2278</v>
      </c>
      <c r="B1351" s="10" t="s">
        <v>2292</v>
      </c>
      <c r="C1351" s="32">
        <f ca="1">#REF!*1.6</f>
        <v>2574.6080000000002</v>
      </c>
      <c r="D1351" s="10" t="s">
        <v>467</v>
      </c>
    </row>
    <row r="1352" spans="1:4" ht="42.75" x14ac:dyDescent="0.2">
      <c r="A1352" s="24" t="s">
        <v>2278</v>
      </c>
      <c r="B1352" s="10" t="s">
        <v>2293</v>
      </c>
      <c r="C1352" s="32">
        <f ca="1">#REF!*1.6</f>
        <v>2944.2400000000002</v>
      </c>
      <c r="D1352" s="10" t="s">
        <v>2294</v>
      </c>
    </row>
    <row r="1353" spans="1:4" x14ac:dyDescent="0.2">
      <c r="A1353" s="24" t="s">
        <v>2276</v>
      </c>
      <c r="B1353" s="10" t="s">
        <v>2295</v>
      </c>
      <c r="C1353" s="32">
        <f ca="1">#REF!*1.6</f>
        <v>1528</v>
      </c>
      <c r="D1353" s="10" t="s">
        <v>76</v>
      </c>
    </row>
    <row r="1354" spans="1:4" x14ac:dyDescent="0.2">
      <c r="A1354" s="24" t="s">
        <v>2296</v>
      </c>
      <c r="B1354" s="10" t="s">
        <v>2297</v>
      </c>
      <c r="C1354" s="32">
        <v>1538.0495999999998</v>
      </c>
      <c r="D1354" s="10" t="s">
        <v>294</v>
      </c>
    </row>
    <row r="1355" spans="1:4" x14ac:dyDescent="0.2">
      <c r="A1355" s="24" t="s">
        <v>2276</v>
      </c>
      <c r="B1355" s="10" t="s">
        <v>2298</v>
      </c>
      <c r="C1355" s="32">
        <v>1920</v>
      </c>
      <c r="D1355" s="10" t="s">
        <v>5</v>
      </c>
    </row>
    <row r="1356" spans="1:4" ht="28.5" x14ac:dyDescent="0.2">
      <c r="A1356" s="24" t="s">
        <v>2299</v>
      </c>
      <c r="B1356" s="10" t="s">
        <v>2300</v>
      </c>
      <c r="C1356" s="32">
        <v>5365.3679999999995</v>
      </c>
      <c r="D1356" s="10" t="s">
        <v>144</v>
      </c>
    </row>
    <row r="1357" spans="1:4" ht="28.5" x14ac:dyDescent="0.2">
      <c r="A1357" s="24" t="s">
        <v>2301</v>
      </c>
      <c r="B1357" s="10" t="s">
        <v>2302</v>
      </c>
      <c r="C1357" s="32">
        <v>5806.5479999999998</v>
      </c>
      <c r="D1357" s="10" t="s">
        <v>144</v>
      </c>
    </row>
    <row r="1358" spans="1:4" ht="28.5" x14ac:dyDescent="0.2">
      <c r="A1358" s="6" t="s">
        <v>2303</v>
      </c>
      <c r="B1358" s="7" t="s">
        <v>2304</v>
      </c>
      <c r="C1358" s="32">
        <f ca="1">#REF!*1.6</f>
        <v>4037.12</v>
      </c>
      <c r="D1358" s="7" t="s">
        <v>107</v>
      </c>
    </row>
    <row r="1359" spans="1:4" ht="28.5" x14ac:dyDescent="0.2">
      <c r="A1359" s="6" t="s">
        <v>2303</v>
      </c>
      <c r="B1359" s="7" t="s">
        <v>2305</v>
      </c>
      <c r="C1359" s="32">
        <v>2082.1499999999996</v>
      </c>
      <c r="D1359" s="7" t="s">
        <v>2306</v>
      </c>
    </row>
    <row r="1360" spans="1:4" ht="28.5" x14ac:dyDescent="0.2">
      <c r="A1360" s="6" t="s">
        <v>2303</v>
      </c>
      <c r="B1360" s="7" t="s">
        <v>2307</v>
      </c>
      <c r="C1360" s="32">
        <v>1741.4592</v>
      </c>
      <c r="D1360" s="7" t="s">
        <v>2189</v>
      </c>
    </row>
    <row r="1361" spans="1:4" ht="28.5" x14ac:dyDescent="0.2">
      <c r="A1361" s="6" t="s">
        <v>2303</v>
      </c>
      <c r="B1361" s="7" t="s">
        <v>2308</v>
      </c>
      <c r="C1361" s="32">
        <v>2389.4999999999995</v>
      </c>
      <c r="D1361" s="7" t="s">
        <v>2023</v>
      </c>
    </row>
    <row r="1362" spans="1:4" ht="28.5" x14ac:dyDescent="0.2">
      <c r="A1362" s="6" t="s">
        <v>2303</v>
      </c>
      <c r="B1362" s="10" t="s">
        <v>2309</v>
      </c>
      <c r="C1362" s="32">
        <v>1354.752</v>
      </c>
      <c r="D1362" s="10" t="s">
        <v>80</v>
      </c>
    </row>
    <row r="1363" spans="1:4" ht="28.5" x14ac:dyDescent="0.2">
      <c r="A1363" s="6" t="s">
        <v>2303</v>
      </c>
      <c r="B1363" s="7" t="s">
        <v>2310</v>
      </c>
      <c r="C1363" s="32">
        <f ca="1">#REF!*1.5</f>
        <v>2691.2400000000002</v>
      </c>
      <c r="D1363" s="7" t="s">
        <v>107</v>
      </c>
    </row>
    <row r="1364" spans="1:4" ht="28.5" x14ac:dyDescent="0.2">
      <c r="A1364" s="6" t="s">
        <v>2303</v>
      </c>
      <c r="B1364" s="7" t="s">
        <v>2311</v>
      </c>
      <c r="C1364" s="32">
        <v>1786.3679999999997</v>
      </c>
      <c r="D1364" s="7" t="s">
        <v>119</v>
      </c>
    </row>
    <row r="1365" spans="1:4" ht="28.5" x14ac:dyDescent="0.2">
      <c r="A1365" s="6" t="s">
        <v>2303</v>
      </c>
      <c r="B1365" s="7" t="s">
        <v>2312</v>
      </c>
      <c r="C1365" s="32">
        <v>2235.75</v>
      </c>
      <c r="D1365" s="7" t="s">
        <v>2173</v>
      </c>
    </row>
    <row r="1366" spans="1:4" ht="28.5" x14ac:dyDescent="0.2">
      <c r="A1366" s="6" t="s">
        <v>2303</v>
      </c>
      <c r="B1366" s="10" t="s">
        <v>2313</v>
      </c>
      <c r="C1366" s="32">
        <v>1738.3680000000002</v>
      </c>
      <c r="D1366" s="10" t="s">
        <v>2162</v>
      </c>
    </row>
    <row r="1367" spans="1:4" ht="28.5" x14ac:dyDescent="0.2">
      <c r="A1367" s="6" t="s">
        <v>2303</v>
      </c>
      <c r="B1367" s="7" t="s">
        <v>2314</v>
      </c>
      <c r="C1367" s="32">
        <v>1742.0955428571431</v>
      </c>
      <c r="D1367" s="7" t="s">
        <v>539</v>
      </c>
    </row>
    <row r="1368" spans="1:4" ht="28.5" x14ac:dyDescent="0.2">
      <c r="A1368" s="6" t="s">
        <v>2303</v>
      </c>
      <c r="B1368" s="7" t="s">
        <v>2315</v>
      </c>
      <c r="C1368" s="32">
        <v>2559.6864</v>
      </c>
      <c r="D1368" s="7" t="s">
        <v>144</v>
      </c>
    </row>
    <row r="1369" spans="1:4" ht="28.5" x14ac:dyDescent="0.2">
      <c r="A1369" s="6" t="s">
        <v>2303</v>
      </c>
      <c r="B1369" s="10" t="s">
        <v>2316</v>
      </c>
      <c r="C1369" s="32">
        <v>2547.4175999999998</v>
      </c>
      <c r="D1369" s="10" t="s">
        <v>2200</v>
      </c>
    </row>
    <row r="1370" spans="1:4" ht="28.5" x14ac:dyDescent="0.2">
      <c r="A1370" s="6" t="s">
        <v>2303</v>
      </c>
      <c r="B1370" s="10" t="s">
        <v>2317</v>
      </c>
      <c r="C1370" s="32">
        <v>1820.5511999999999</v>
      </c>
      <c r="D1370" s="10" t="s">
        <v>5</v>
      </c>
    </row>
    <row r="1371" spans="1:4" ht="28.5" x14ac:dyDescent="0.2">
      <c r="A1371" s="24" t="s">
        <v>2318</v>
      </c>
      <c r="B1371" s="10" t="s">
        <v>2319</v>
      </c>
      <c r="C1371" s="32">
        <v>5572.0259999999989</v>
      </c>
      <c r="D1371" s="10" t="s">
        <v>144</v>
      </c>
    </row>
    <row r="1372" spans="1:4" ht="28.5" x14ac:dyDescent="0.2">
      <c r="A1372" s="24" t="s">
        <v>2320</v>
      </c>
      <c r="B1372" s="10" t="s">
        <v>2321</v>
      </c>
      <c r="C1372" s="32">
        <v>5980.6979999999994</v>
      </c>
      <c r="D1372" s="10" t="s">
        <v>144</v>
      </c>
    </row>
    <row r="1373" spans="1:4" ht="28.5" x14ac:dyDescent="0.2">
      <c r="A1373" s="24" t="s">
        <v>2322</v>
      </c>
      <c r="B1373" s="10" t="s">
        <v>2323</v>
      </c>
      <c r="C1373" s="32">
        <v>1547.316</v>
      </c>
      <c r="D1373" s="10" t="s">
        <v>483</v>
      </c>
    </row>
    <row r="1374" spans="1:4" ht="28.5" x14ac:dyDescent="0.2">
      <c r="A1374" s="24" t="s">
        <v>2322</v>
      </c>
      <c r="B1374" s="10" t="s">
        <v>2324</v>
      </c>
      <c r="C1374" s="32">
        <v>1355.0976000000003</v>
      </c>
      <c r="D1374" s="10" t="s">
        <v>119</v>
      </c>
    </row>
    <row r="1375" spans="1:4" ht="28.5" x14ac:dyDescent="0.2">
      <c r="A1375" s="24" t="s">
        <v>2322</v>
      </c>
      <c r="B1375" s="10" t="s">
        <v>2325</v>
      </c>
      <c r="C1375" s="32">
        <v>1080</v>
      </c>
      <c r="D1375" s="10" t="s">
        <v>2294</v>
      </c>
    </row>
    <row r="1376" spans="1:4" ht="28.5" x14ac:dyDescent="0.2">
      <c r="A1376" s="6" t="s">
        <v>2322</v>
      </c>
      <c r="B1376" s="7" t="s">
        <v>2326</v>
      </c>
      <c r="C1376" s="32">
        <v>1538.7839999999999</v>
      </c>
      <c r="D1376" s="7" t="s">
        <v>144</v>
      </c>
    </row>
    <row r="1377" spans="1:4" ht="28.5" x14ac:dyDescent="0.2">
      <c r="A1377" s="6" t="s">
        <v>2322</v>
      </c>
      <c r="B1377" s="7" t="s">
        <v>2327</v>
      </c>
      <c r="C1377" s="32">
        <v>1483.3799999999999</v>
      </c>
      <c r="D1377" s="7"/>
    </row>
    <row r="1378" spans="1:4" x14ac:dyDescent="0.2">
      <c r="A1378" s="24" t="s">
        <v>2328</v>
      </c>
      <c r="B1378" s="10" t="s">
        <v>2329</v>
      </c>
      <c r="C1378" s="32">
        <v>1205.5823999999998</v>
      </c>
      <c r="D1378" s="10" t="s">
        <v>2189</v>
      </c>
    </row>
    <row r="1379" spans="1:4" x14ac:dyDescent="0.2">
      <c r="A1379" s="24" t="s">
        <v>2328</v>
      </c>
      <c r="B1379" s="10" t="s">
        <v>2330</v>
      </c>
      <c r="C1379" s="32">
        <v>1122.8351999999998</v>
      </c>
      <c r="D1379" s="10" t="s">
        <v>2023</v>
      </c>
    </row>
    <row r="1380" spans="1:4" x14ac:dyDescent="0.2">
      <c r="A1380" s="24" t="s">
        <v>2328</v>
      </c>
      <c r="B1380" s="10" t="s">
        <v>2331</v>
      </c>
      <c r="C1380" s="32">
        <v>962.49599999999998</v>
      </c>
      <c r="D1380" s="10" t="s">
        <v>103</v>
      </c>
    </row>
    <row r="1381" spans="1:4" x14ac:dyDescent="0.2">
      <c r="A1381" s="24" t="s">
        <v>2328</v>
      </c>
      <c r="B1381" s="10" t="s">
        <v>2332</v>
      </c>
      <c r="C1381" s="32">
        <v>1213.5167999999999</v>
      </c>
      <c r="D1381" s="10" t="s">
        <v>483</v>
      </c>
    </row>
    <row r="1382" spans="1:4" x14ac:dyDescent="0.2">
      <c r="A1382" s="24" t="s">
        <v>2328</v>
      </c>
      <c r="B1382" s="10" t="s">
        <v>2333</v>
      </c>
      <c r="C1382" s="32">
        <v>1230.9192</v>
      </c>
      <c r="D1382" s="10" t="s">
        <v>107</v>
      </c>
    </row>
    <row r="1383" spans="1:4" x14ac:dyDescent="0.2">
      <c r="A1383" s="6" t="s">
        <v>2328</v>
      </c>
      <c r="B1383" s="7" t="s">
        <v>2334</v>
      </c>
      <c r="C1383" s="32">
        <v>600.35040000000004</v>
      </c>
      <c r="D1383" s="7" t="s">
        <v>119</v>
      </c>
    </row>
    <row r="1384" spans="1:4" x14ac:dyDescent="0.2">
      <c r="A1384" s="24" t="s">
        <v>2328</v>
      </c>
      <c r="B1384" s="10" t="s">
        <v>2335</v>
      </c>
      <c r="C1384" s="32">
        <v>1085.6000000000001</v>
      </c>
      <c r="D1384" s="10" t="s">
        <v>11</v>
      </c>
    </row>
    <row r="1385" spans="1:4" x14ac:dyDescent="0.2">
      <c r="A1385" s="24" t="s">
        <v>2328</v>
      </c>
      <c r="B1385" s="10" t="s">
        <v>2336</v>
      </c>
      <c r="C1385" s="32">
        <v>1160.1215999999999</v>
      </c>
      <c r="D1385" s="10" t="s">
        <v>2160</v>
      </c>
    </row>
    <row r="1386" spans="1:4" x14ac:dyDescent="0.2">
      <c r="A1386" s="24" t="s">
        <v>2328</v>
      </c>
      <c r="B1386" s="10" t="s">
        <v>2337</v>
      </c>
      <c r="C1386" s="32">
        <v>1429.8119999999999</v>
      </c>
      <c r="D1386" s="10" t="s">
        <v>2162</v>
      </c>
    </row>
    <row r="1387" spans="1:4" x14ac:dyDescent="0.2">
      <c r="A1387" s="24" t="s">
        <v>2328</v>
      </c>
      <c r="B1387" s="10" t="s">
        <v>2338</v>
      </c>
      <c r="C1387" s="32">
        <f ca="1">#REF!*1.6</f>
        <v>1804.8000000000002</v>
      </c>
      <c r="D1387" s="10" t="s">
        <v>76</v>
      </c>
    </row>
    <row r="1388" spans="1:4" x14ac:dyDescent="0.2">
      <c r="A1388" s="24" t="s">
        <v>2328</v>
      </c>
      <c r="B1388" s="10" t="s">
        <v>2339</v>
      </c>
      <c r="C1388" s="32">
        <f ca="1">#REF!*1.6</f>
        <v>1489.68</v>
      </c>
      <c r="D1388" s="10" t="s">
        <v>90</v>
      </c>
    </row>
    <row r="1389" spans="1:4" x14ac:dyDescent="0.2">
      <c r="A1389" s="24" t="s">
        <v>2340</v>
      </c>
      <c r="B1389" s="10" t="s">
        <v>2341</v>
      </c>
      <c r="C1389" s="32">
        <v>8175.5310000000009</v>
      </c>
      <c r="D1389" s="10" t="s">
        <v>29</v>
      </c>
    </row>
    <row r="1390" spans="1:4" x14ac:dyDescent="0.2">
      <c r="A1390" s="24" t="s">
        <v>2342</v>
      </c>
      <c r="B1390" s="10" t="s">
        <v>2343</v>
      </c>
      <c r="C1390" s="32">
        <v>11896.885000000002</v>
      </c>
      <c r="D1390" s="10" t="s">
        <v>29</v>
      </c>
    </row>
    <row r="1391" spans="1:4" x14ac:dyDescent="0.2">
      <c r="A1391" s="24" t="s">
        <v>2344</v>
      </c>
      <c r="B1391" s="10" t="s">
        <v>2345</v>
      </c>
      <c r="C1391" s="32">
        <v>11830.000000000002</v>
      </c>
      <c r="D1391" s="10" t="s">
        <v>29</v>
      </c>
    </row>
    <row r="1392" spans="1:4" x14ac:dyDescent="0.2">
      <c r="A1392" s="24" t="s">
        <v>2344</v>
      </c>
      <c r="B1392" s="10" t="s">
        <v>2346</v>
      </c>
      <c r="C1392" s="32">
        <f ca="1">#REF!*1.6</f>
        <v>9760</v>
      </c>
      <c r="D1392" s="10" t="s">
        <v>330</v>
      </c>
    </row>
    <row r="1393" spans="1:4" x14ac:dyDescent="0.2">
      <c r="A1393" s="24" t="s">
        <v>2347</v>
      </c>
      <c r="B1393" s="10" t="s">
        <v>2348</v>
      </c>
      <c r="C1393" s="32">
        <v>7777.9000000000005</v>
      </c>
      <c r="D1393" s="10" t="s">
        <v>29</v>
      </c>
    </row>
    <row r="1394" spans="1:4" x14ac:dyDescent="0.2">
      <c r="A1394" s="24" t="s">
        <v>2347</v>
      </c>
      <c r="B1394" s="10" t="s">
        <v>2349</v>
      </c>
      <c r="C1394" s="32">
        <f ca="1">#REF!*1.6</f>
        <v>5840</v>
      </c>
      <c r="D1394" s="10" t="s">
        <v>330</v>
      </c>
    </row>
    <row r="1395" spans="1:4" x14ac:dyDescent="0.2">
      <c r="A1395" s="24" t="s">
        <v>2350</v>
      </c>
      <c r="B1395" s="10" t="s">
        <v>2351</v>
      </c>
      <c r="C1395" s="32">
        <v>1382.3999999999999</v>
      </c>
      <c r="D1395" s="10" t="s">
        <v>5</v>
      </c>
    </row>
    <row r="1396" spans="1:4" x14ac:dyDescent="0.2">
      <c r="A1396" s="6" t="s">
        <v>2352</v>
      </c>
      <c r="B1396" s="7" t="s">
        <v>2353</v>
      </c>
      <c r="C1396" s="32">
        <f ca="1">#REF!*1.5</f>
        <v>2375.085</v>
      </c>
      <c r="D1396" s="10" t="s">
        <v>29</v>
      </c>
    </row>
    <row r="1397" spans="1:4" x14ac:dyDescent="0.2">
      <c r="A1397" s="24" t="s">
        <v>2354</v>
      </c>
      <c r="B1397" s="10" t="s">
        <v>2355</v>
      </c>
      <c r="C1397" s="32">
        <v>504.52800000000002</v>
      </c>
      <c r="D1397" s="10" t="s">
        <v>291</v>
      </c>
    </row>
    <row r="1398" spans="1:4" x14ac:dyDescent="0.2">
      <c r="A1398" s="24" t="s">
        <v>2354</v>
      </c>
      <c r="B1398" s="10" t="s">
        <v>2356</v>
      </c>
      <c r="C1398" s="32">
        <f ca="1">#REF!*1.6</f>
        <v>1852.5119999999999</v>
      </c>
      <c r="D1398" s="10" t="s">
        <v>291</v>
      </c>
    </row>
    <row r="1399" spans="1:4" x14ac:dyDescent="0.2">
      <c r="A1399" s="24" t="s">
        <v>2354</v>
      </c>
      <c r="B1399" s="10" t="s">
        <v>2357</v>
      </c>
      <c r="C1399" s="32">
        <v>549.71999999999991</v>
      </c>
      <c r="D1399" s="10" t="s">
        <v>2358</v>
      </c>
    </row>
    <row r="1400" spans="1:4" x14ac:dyDescent="0.2">
      <c r="A1400" s="6" t="s">
        <v>924</v>
      </c>
      <c r="B1400" s="7" t="s">
        <v>2359</v>
      </c>
      <c r="C1400" s="32">
        <f ca="1">#REF!*1.6</f>
        <v>2363.2800000000002</v>
      </c>
      <c r="D1400" s="7" t="s">
        <v>924</v>
      </c>
    </row>
    <row r="1401" spans="1:4" x14ac:dyDescent="0.2">
      <c r="A1401" s="6" t="s">
        <v>2360</v>
      </c>
      <c r="B1401" s="7" t="s">
        <v>2361</v>
      </c>
      <c r="C1401" s="32">
        <v>768</v>
      </c>
      <c r="D1401" s="7" t="s">
        <v>2360</v>
      </c>
    </row>
    <row r="1402" spans="1:4" x14ac:dyDescent="0.2">
      <c r="A1402" s="6" t="s">
        <v>924</v>
      </c>
      <c r="B1402" s="7" t="s">
        <v>2362</v>
      </c>
      <c r="C1402" s="32">
        <f ca="1">#REF!*1.6</f>
        <v>2466.2880000000005</v>
      </c>
      <c r="D1402" s="7" t="s">
        <v>924</v>
      </c>
    </row>
    <row r="1403" spans="1:4" x14ac:dyDescent="0.2">
      <c r="A1403" s="6" t="s">
        <v>2360</v>
      </c>
      <c r="B1403" s="7" t="s">
        <v>2363</v>
      </c>
      <c r="C1403" s="32">
        <v>650</v>
      </c>
      <c r="D1403" s="7" t="s">
        <v>2360</v>
      </c>
    </row>
    <row r="1404" spans="1:4" x14ac:dyDescent="0.2">
      <c r="A1404" s="6" t="s">
        <v>924</v>
      </c>
      <c r="B1404" s="7" t="s">
        <v>2364</v>
      </c>
      <c r="C1404" s="32">
        <f ca="1">#REF!*1.6</f>
        <v>1255.232</v>
      </c>
      <c r="D1404" s="7" t="s">
        <v>924</v>
      </c>
    </row>
    <row r="1405" spans="1:4" x14ac:dyDescent="0.2">
      <c r="A1405" s="24"/>
      <c r="B1405" s="10" t="s">
        <v>2365</v>
      </c>
      <c r="C1405" s="32">
        <f ca="1">#REF!*1.9</f>
        <v>247</v>
      </c>
      <c r="D1405" s="24" t="s">
        <v>396</v>
      </c>
    </row>
    <row r="1406" spans="1:4" x14ac:dyDescent="0.2">
      <c r="A1406" s="24" t="s">
        <v>2366</v>
      </c>
      <c r="B1406" s="10" t="s">
        <v>2367</v>
      </c>
      <c r="C1406" s="32">
        <f ca="1">#REF!*1.6</f>
        <v>601.64800000000002</v>
      </c>
      <c r="D1406" s="10" t="s">
        <v>8</v>
      </c>
    </row>
    <row r="1407" spans="1:4" x14ac:dyDescent="0.2">
      <c r="A1407" s="24" t="s">
        <v>2366</v>
      </c>
      <c r="B1407" s="10" t="s">
        <v>2368</v>
      </c>
      <c r="C1407" s="32">
        <f ca="1">#REF!*1.6</f>
        <v>174.4</v>
      </c>
      <c r="D1407" s="10" t="s">
        <v>11</v>
      </c>
    </row>
    <row r="1408" spans="1:4" x14ac:dyDescent="0.2">
      <c r="A1408" s="24" t="s">
        <v>2369</v>
      </c>
      <c r="B1408" s="10" t="s">
        <v>2370</v>
      </c>
      <c r="C1408" s="32">
        <v>750</v>
      </c>
      <c r="D1408" s="10" t="s">
        <v>2371</v>
      </c>
    </row>
    <row r="1409" spans="1:4" x14ac:dyDescent="0.2">
      <c r="A1409" s="24" t="s">
        <v>2369</v>
      </c>
      <c r="B1409" s="10" t="s">
        <v>2372</v>
      </c>
      <c r="C1409" s="32">
        <f ca="1">#REF!*1.8</f>
        <v>309.024</v>
      </c>
      <c r="D1409" s="10" t="s">
        <v>285</v>
      </c>
    </row>
    <row r="1410" spans="1:4" x14ac:dyDescent="0.2">
      <c r="A1410" s="24" t="s">
        <v>2369</v>
      </c>
      <c r="B1410" s="10" t="s">
        <v>2373</v>
      </c>
      <c r="C1410" s="32">
        <f ca="1">#REF!*1.6</f>
        <v>864.07999999999993</v>
      </c>
      <c r="D1410" s="10" t="s">
        <v>144</v>
      </c>
    </row>
    <row r="1411" spans="1:4" x14ac:dyDescent="0.2">
      <c r="A1411" s="24" t="s">
        <v>2369</v>
      </c>
      <c r="B1411" s="10" t="s">
        <v>2374</v>
      </c>
      <c r="C1411" s="32">
        <f ca="1">#REF!*1.6</f>
        <v>795.2</v>
      </c>
      <c r="D1411" s="10" t="s">
        <v>2375</v>
      </c>
    </row>
    <row r="1412" spans="1:4" x14ac:dyDescent="0.2">
      <c r="A1412" s="24" t="s">
        <v>2366</v>
      </c>
      <c r="B1412" s="10" t="s">
        <v>2376</v>
      </c>
      <c r="C1412" s="32">
        <v>162</v>
      </c>
      <c r="D1412" s="10" t="s">
        <v>8</v>
      </c>
    </row>
    <row r="1413" spans="1:4" x14ac:dyDescent="0.2">
      <c r="A1413" s="6" t="s">
        <v>2366</v>
      </c>
      <c r="B1413" s="7" t="s">
        <v>2377</v>
      </c>
      <c r="C1413" s="32">
        <v>100.3536</v>
      </c>
      <c r="D1413" s="7" t="s">
        <v>2202</v>
      </c>
    </row>
    <row r="1414" spans="1:4" x14ac:dyDescent="0.2">
      <c r="A1414" s="24" t="s">
        <v>2366</v>
      </c>
      <c r="B1414" s="10" t="s">
        <v>2378</v>
      </c>
      <c r="C1414" s="32">
        <f ca="1">#REF!*1.6</f>
        <v>480</v>
      </c>
      <c r="D1414" s="10" t="s">
        <v>144</v>
      </c>
    </row>
    <row r="1415" spans="1:4" x14ac:dyDescent="0.2">
      <c r="A1415" s="6" t="s">
        <v>2366</v>
      </c>
      <c r="B1415" s="7" t="s">
        <v>2379</v>
      </c>
      <c r="C1415" s="32">
        <v>227.23847999999998</v>
      </c>
      <c r="D1415" s="7" t="s">
        <v>5</v>
      </c>
    </row>
    <row r="1416" spans="1:4" x14ac:dyDescent="0.2">
      <c r="A1416" s="1" t="s">
        <v>2380</v>
      </c>
      <c r="B1416" s="2" t="s">
        <v>2381</v>
      </c>
      <c r="C1416" s="21">
        <v>422.4</v>
      </c>
      <c r="D1416" s="10" t="s">
        <v>5</v>
      </c>
    </row>
    <row r="1417" spans="1:4" x14ac:dyDescent="0.2">
      <c r="A1417" s="1" t="s">
        <v>2380</v>
      </c>
      <c r="B1417" s="2" t="s">
        <v>2382</v>
      </c>
      <c r="C1417" s="21">
        <v>345.47400000000005</v>
      </c>
      <c r="D1417" s="10" t="s">
        <v>90</v>
      </c>
    </row>
    <row r="1418" spans="1:4" x14ac:dyDescent="0.2">
      <c r="A1418" s="1" t="s">
        <v>2383</v>
      </c>
      <c r="B1418" s="2" t="s">
        <v>2384</v>
      </c>
      <c r="C1418" s="21">
        <v>441.71200000000005</v>
      </c>
      <c r="D1418" s="10" t="s">
        <v>5</v>
      </c>
    </row>
    <row r="1419" spans="1:4" x14ac:dyDescent="0.2">
      <c r="A1419" s="1" t="s">
        <v>2385</v>
      </c>
      <c r="B1419" s="2" t="s">
        <v>2386</v>
      </c>
      <c r="C1419" s="21">
        <v>199.20000000000002</v>
      </c>
      <c r="D1419" s="10" t="s">
        <v>5</v>
      </c>
    </row>
    <row r="1420" spans="1:4" x14ac:dyDescent="0.2">
      <c r="A1420" s="24" t="s">
        <v>2387</v>
      </c>
      <c r="B1420" s="10" t="s">
        <v>2388</v>
      </c>
      <c r="C1420" s="32">
        <f ca="1">#REF!*1.6</f>
        <v>342.78400000000005</v>
      </c>
      <c r="D1420" s="10" t="s">
        <v>5</v>
      </c>
    </row>
    <row r="1421" spans="1:4" x14ac:dyDescent="0.2">
      <c r="A1421" s="1" t="s">
        <v>2389</v>
      </c>
      <c r="B1421" s="2" t="s">
        <v>2390</v>
      </c>
      <c r="C1421" s="21">
        <v>122.4</v>
      </c>
      <c r="D1421" s="10" t="s">
        <v>5</v>
      </c>
    </row>
    <row r="1422" spans="1:4" x14ac:dyDescent="0.2">
      <c r="A1422" s="1" t="s">
        <v>2391</v>
      </c>
      <c r="B1422" s="2" t="s">
        <v>2392</v>
      </c>
      <c r="C1422" s="21">
        <f ca="1">#REF!*1.6</f>
        <v>170.64000000000001</v>
      </c>
      <c r="D1422" s="10" t="s">
        <v>5</v>
      </c>
    </row>
    <row r="1423" spans="1:4" x14ac:dyDescent="0.2">
      <c r="A1423" s="1" t="s">
        <v>2391</v>
      </c>
      <c r="B1423" s="2" t="s">
        <v>2393</v>
      </c>
      <c r="C1423" s="21">
        <f ca="1">#REF!*1.6</f>
        <v>184.28800000000001</v>
      </c>
      <c r="D1423" s="10" t="s">
        <v>2394</v>
      </c>
    </row>
    <row r="1424" spans="1:4" x14ac:dyDescent="0.2">
      <c r="A1424" s="24" t="s">
        <v>2395</v>
      </c>
      <c r="B1424" s="10" t="s">
        <v>2396</v>
      </c>
      <c r="C1424" s="32">
        <f ca="1">#REF!*1.6</f>
        <v>197.39200000000002</v>
      </c>
      <c r="D1424" s="10" t="s">
        <v>5</v>
      </c>
    </row>
    <row r="1425" spans="1:4" x14ac:dyDescent="0.2">
      <c r="A1425" s="1" t="s">
        <v>2397</v>
      </c>
      <c r="B1425" s="2" t="s">
        <v>2398</v>
      </c>
      <c r="C1425" s="21">
        <f ca="1">#REF!*1.6</f>
        <v>1331.7920000000001</v>
      </c>
      <c r="D1425" s="10" t="s">
        <v>5</v>
      </c>
    </row>
    <row r="1426" spans="1:4" x14ac:dyDescent="0.2">
      <c r="A1426" s="1" t="s">
        <v>2399</v>
      </c>
      <c r="B1426" s="2" t="s">
        <v>2400</v>
      </c>
      <c r="C1426" s="21">
        <v>80</v>
      </c>
      <c r="D1426" s="10" t="s">
        <v>5</v>
      </c>
    </row>
    <row r="1427" spans="1:4" x14ac:dyDescent="0.2">
      <c r="A1427" s="6" t="s">
        <v>2401</v>
      </c>
      <c r="B1427" s="7" t="s">
        <v>2402</v>
      </c>
      <c r="C1427" s="21">
        <v>57.24</v>
      </c>
      <c r="D1427" s="7" t="s">
        <v>5</v>
      </c>
    </row>
    <row r="1428" spans="1:4" x14ac:dyDescent="0.2">
      <c r="A1428" s="24" t="s">
        <v>2403</v>
      </c>
      <c r="B1428" s="10" t="s">
        <v>2404</v>
      </c>
      <c r="C1428" s="32">
        <v>176.90399999999997</v>
      </c>
      <c r="D1428" s="10" t="s">
        <v>5</v>
      </c>
    </row>
    <row r="1429" spans="1:4" x14ac:dyDescent="0.2">
      <c r="A1429" s="24" t="s">
        <v>2405</v>
      </c>
      <c r="B1429" s="10" t="s">
        <v>2406</v>
      </c>
      <c r="C1429" s="32">
        <v>285.69600000000003</v>
      </c>
      <c r="D1429" s="10" t="s">
        <v>5</v>
      </c>
    </row>
    <row r="1430" spans="1:4" x14ac:dyDescent="0.2">
      <c r="A1430" s="24" t="s">
        <v>2407</v>
      </c>
      <c r="B1430" s="10" t="s">
        <v>2408</v>
      </c>
      <c r="C1430" s="32">
        <f ca="1">#REF!*1.6</f>
        <v>220.16</v>
      </c>
      <c r="D1430" s="10" t="s">
        <v>5</v>
      </c>
    </row>
    <row r="1431" spans="1:4" x14ac:dyDescent="0.2">
      <c r="A1431" s="24" t="s">
        <v>2409</v>
      </c>
      <c r="B1431" s="10" t="s">
        <v>2410</v>
      </c>
      <c r="C1431" s="32">
        <f ca="1">#REF!*1.6</f>
        <v>854.72000000000014</v>
      </c>
      <c r="D1431" s="10" t="s">
        <v>5</v>
      </c>
    </row>
    <row r="1432" spans="1:4" x14ac:dyDescent="0.2">
      <c r="A1432" s="24" t="s">
        <v>2411</v>
      </c>
      <c r="B1432" s="10" t="s">
        <v>2412</v>
      </c>
      <c r="C1432" s="32">
        <f ca="1">#REF!*1.8</f>
        <v>396.36</v>
      </c>
      <c r="D1432" s="10" t="s">
        <v>45</v>
      </c>
    </row>
    <row r="1433" spans="1:4" x14ac:dyDescent="0.2">
      <c r="A1433" s="24" t="s">
        <v>2413</v>
      </c>
      <c r="B1433" s="10" t="s">
        <v>2414</v>
      </c>
      <c r="C1433" s="32">
        <v>611.32799999999997</v>
      </c>
      <c r="D1433" s="10" t="s">
        <v>5</v>
      </c>
    </row>
    <row r="1434" spans="1:4" x14ac:dyDescent="0.2">
      <c r="A1434" s="24" t="s">
        <v>2415</v>
      </c>
      <c r="B1434" s="10" t="s">
        <v>2416</v>
      </c>
      <c r="C1434" s="32">
        <v>1141.44</v>
      </c>
      <c r="D1434" s="10" t="s">
        <v>5</v>
      </c>
    </row>
    <row r="1435" spans="1:4" x14ac:dyDescent="0.2">
      <c r="A1435" s="24" t="s">
        <v>2415</v>
      </c>
      <c r="B1435" s="10" t="s">
        <v>2417</v>
      </c>
      <c r="C1435" s="32">
        <f ca="1">#REF!*2</f>
        <v>377.91199999999998</v>
      </c>
      <c r="D1435" s="10"/>
    </row>
    <row r="1436" spans="1:4" x14ac:dyDescent="0.2">
      <c r="A1436" s="24" t="s">
        <v>2418</v>
      </c>
      <c r="B1436" s="10" t="s">
        <v>2419</v>
      </c>
      <c r="C1436" s="32">
        <v>538.95000000000005</v>
      </c>
      <c r="D1436" s="10"/>
    </row>
    <row r="1437" spans="1:4" x14ac:dyDescent="0.2">
      <c r="A1437" s="24" t="s">
        <v>2420</v>
      </c>
      <c r="B1437" s="10" t="s">
        <v>2421</v>
      </c>
      <c r="C1437" s="32">
        <f ca="1">#REF!*1.5</f>
        <v>1166.07</v>
      </c>
      <c r="D1437" s="10" t="s">
        <v>5</v>
      </c>
    </row>
    <row r="1438" spans="1:4" x14ac:dyDescent="0.2">
      <c r="A1438" s="24" t="s">
        <v>2422</v>
      </c>
      <c r="B1438" s="10" t="s">
        <v>2423</v>
      </c>
      <c r="C1438" s="32">
        <v>360.71999999999997</v>
      </c>
      <c r="D1438" s="10"/>
    </row>
    <row r="1439" spans="1:4" x14ac:dyDescent="0.2">
      <c r="A1439" s="24" t="s">
        <v>2424</v>
      </c>
      <c r="B1439" s="10" t="s">
        <v>2425</v>
      </c>
      <c r="C1439" s="32">
        <v>3943.5000000000005</v>
      </c>
      <c r="D1439" s="10" t="s">
        <v>5</v>
      </c>
    </row>
    <row r="1440" spans="1:4" x14ac:dyDescent="0.2">
      <c r="A1440" s="24" t="s">
        <v>2426</v>
      </c>
      <c r="B1440" s="10" t="s">
        <v>2425</v>
      </c>
      <c r="C1440" s="32">
        <v>2941.3500000000004</v>
      </c>
      <c r="D1440" s="10" t="s">
        <v>5</v>
      </c>
    </row>
    <row r="1441" spans="1:4" x14ac:dyDescent="0.2">
      <c r="A1441" s="24" t="s">
        <v>2427</v>
      </c>
      <c r="B1441" s="10" t="s">
        <v>2428</v>
      </c>
      <c r="C1441" s="32">
        <v>2066.5259999999998</v>
      </c>
      <c r="D1441" s="10" t="s">
        <v>5</v>
      </c>
    </row>
    <row r="1442" spans="1:4" x14ac:dyDescent="0.2">
      <c r="A1442" s="24" t="s">
        <v>2427</v>
      </c>
      <c r="B1442" s="10" t="s">
        <v>2429</v>
      </c>
      <c r="C1442" s="32">
        <v>1440</v>
      </c>
      <c r="D1442" s="10" t="s">
        <v>346</v>
      </c>
    </row>
    <row r="1443" spans="1:4" x14ac:dyDescent="0.2">
      <c r="A1443" s="24" t="s">
        <v>2430</v>
      </c>
      <c r="B1443" s="10" t="s">
        <v>2431</v>
      </c>
      <c r="C1443" s="32">
        <v>1440</v>
      </c>
      <c r="D1443" s="10" t="s">
        <v>346</v>
      </c>
    </row>
    <row r="1444" spans="1:4" x14ac:dyDescent="0.2">
      <c r="A1444" s="24" t="s">
        <v>2432</v>
      </c>
      <c r="B1444" s="10" t="s">
        <v>2433</v>
      </c>
      <c r="C1444" s="32">
        <v>806.40000000000009</v>
      </c>
      <c r="D1444" s="10" t="s">
        <v>90</v>
      </c>
    </row>
    <row r="1445" spans="1:4" x14ac:dyDescent="0.2">
      <c r="A1445" s="24" t="s">
        <v>2434</v>
      </c>
      <c r="B1445" s="10" t="s">
        <v>2435</v>
      </c>
      <c r="C1445" s="32">
        <v>271.23200000000003</v>
      </c>
      <c r="D1445" s="10" t="s">
        <v>90</v>
      </c>
    </row>
    <row r="1446" spans="1:4" x14ac:dyDescent="0.2">
      <c r="A1446" s="24" t="s">
        <v>2436</v>
      </c>
      <c r="B1446" s="10" t="s">
        <v>2437</v>
      </c>
      <c r="C1446" s="32">
        <v>1720.836</v>
      </c>
      <c r="D1446" s="10" t="s">
        <v>29</v>
      </c>
    </row>
    <row r="1447" spans="1:4" x14ac:dyDescent="0.2">
      <c r="A1447" s="24" t="s">
        <v>2438</v>
      </c>
      <c r="B1447" s="10" t="s">
        <v>2439</v>
      </c>
      <c r="C1447" s="32">
        <v>685.08</v>
      </c>
      <c r="D1447" s="10" t="s">
        <v>29</v>
      </c>
    </row>
    <row r="1448" spans="1:4" ht="28.5" x14ac:dyDescent="0.2">
      <c r="A1448" s="24" t="s">
        <v>2440</v>
      </c>
      <c r="B1448" s="10" t="s">
        <v>2441</v>
      </c>
      <c r="C1448" s="32">
        <v>500</v>
      </c>
      <c r="D1448" s="10"/>
    </row>
    <row r="1449" spans="1:4" x14ac:dyDescent="0.2">
      <c r="A1449" s="24" t="s">
        <v>2442</v>
      </c>
      <c r="B1449" s="10" t="s">
        <v>2443</v>
      </c>
      <c r="C1449" s="32">
        <v>2501.8500000000004</v>
      </c>
      <c r="D1449" s="10" t="s">
        <v>29</v>
      </c>
    </row>
    <row r="1450" spans="1:4" x14ac:dyDescent="0.2">
      <c r="A1450" s="24" t="s">
        <v>2444</v>
      </c>
      <c r="B1450" s="10" t="s">
        <v>2445</v>
      </c>
      <c r="C1450" s="32">
        <v>540</v>
      </c>
      <c r="D1450" s="10" t="s">
        <v>29</v>
      </c>
    </row>
    <row r="1451" spans="1:4" ht="28.5" x14ac:dyDescent="0.2">
      <c r="A1451" s="24" t="s">
        <v>2446</v>
      </c>
      <c r="B1451" s="10" t="s">
        <v>2447</v>
      </c>
      <c r="C1451" s="32">
        <v>403.19999999999993</v>
      </c>
      <c r="D1451" s="10" t="s">
        <v>29</v>
      </c>
    </row>
    <row r="1452" spans="1:4" x14ac:dyDescent="0.2">
      <c r="A1452" s="24" t="s">
        <v>2446</v>
      </c>
      <c r="B1452" s="10" t="s">
        <v>2448</v>
      </c>
      <c r="C1452" s="32">
        <v>2501.8500000000004</v>
      </c>
      <c r="D1452" s="10" t="s">
        <v>29</v>
      </c>
    </row>
    <row r="1453" spans="1:4" x14ac:dyDescent="0.2">
      <c r="A1453" s="24" t="s">
        <v>2449</v>
      </c>
      <c r="B1453" s="10" t="s">
        <v>2450</v>
      </c>
      <c r="C1453" s="32">
        <v>736.20479999999998</v>
      </c>
      <c r="D1453" s="10" t="s">
        <v>346</v>
      </c>
    </row>
    <row r="1454" spans="1:4" x14ac:dyDescent="0.2">
      <c r="A1454" s="24" t="s">
        <v>2451</v>
      </c>
      <c r="B1454" s="10" t="s">
        <v>2452</v>
      </c>
      <c r="C1454" s="32">
        <v>736.20479999999998</v>
      </c>
      <c r="D1454" s="10" t="s">
        <v>346</v>
      </c>
    </row>
    <row r="1455" spans="1:4" x14ac:dyDescent="0.2">
      <c r="A1455" s="24" t="s">
        <v>2453</v>
      </c>
      <c r="B1455" s="10" t="s">
        <v>2454</v>
      </c>
      <c r="C1455" s="32">
        <v>403.18080000000003</v>
      </c>
      <c r="D1455" s="10" t="s">
        <v>346</v>
      </c>
    </row>
    <row r="1456" spans="1:4" x14ac:dyDescent="0.2">
      <c r="A1456" s="24" t="s">
        <v>2455</v>
      </c>
      <c r="B1456" s="10" t="s">
        <v>2456</v>
      </c>
      <c r="C1456" s="32">
        <v>403.18080000000003</v>
      </c>
      <c r="D1456" s="10" t="s">
        <v>346</v>
      </c>
    </row>
    <row r="1457" spans="1:4" x14ac:dyDescent="0.2">
      <c r="A1457" s="24" t="s">
        <v>2457</v>
      </c>
      <c r="B1457" s="10" t="s">
        <v>2458</v>
      </c>
      <c r="C1457" s="32">
        <v>1822.0929999999998</v>
      </c>
      <c r="D1457" s="7" t="s">
        <v>29</v>
      </c>
    </row>
    <row r="1458" spans="1:4" x14ac:dyDescent="0.2">
      <c r="A1458" s="24" t="s">
        <v>2459</v>
      </c>
      <c r="B1458" s="10" t="s">
        <v>2458</v>
      </c>
      <c r="C1458" s="32">
        <v>1808.3</v>
      </c>
      <c r="D1458" s="7" t="s">
        <v>29</v>
      </c>
    </row>
    <row r="1459" spans="1:4" x14ac:dyDescent="0.2">
      <c r="A1459" s="24" t="s">
        <v>2460</v>
      </c>
      <c r="B1459" s="10" t="s">
        <v>2461</v>
      </c>
      <c r="C1459" s="32">
        <v>1722.8640000000003</v>
      </c>
      <c r="D1459" s="7" t="s">
        <v>29</v>
      </c>
    </row>
    <row r="1460" spans="1:4" x14ac:dyDescent="0.2">
      <c r="A1460" s="24" t="s">
        <v>2462</v>
      </c>
      <c r="B1460" s="10" t="s">
        <v>2463</v>
      </c>
      <c r="C1460" s="32">
        <v>205.05600000000001</v>
      </c>
      <c r="D1460" s="10" t="s">
        <v>5</v>
      </c>
    </row>
    <row r="1461" spans="1:4" x14ac:dyDescent="0.2">
      <c r="A1461" s="24" t="s">
        <v>2464</v>
      </c>
      <c r="B1461" s="10" t="s">
        <v>2465</v>
      </c>
      <c r="C1461" s="32">
        <v>456.19200000000006</v>
      </c>
      <c r="D1461" s="10" t="s">
        <v>5</v>
      </c>
    </row>
    <row r="1462" spans="1:4" x14ac:dyDescent="0.2">
      <c r="A1462" s="24" t="s">
        <v>2466</v>
      </c>
      <c r="B1462" s="10" t="s">
        <v>2467</v>
      </c>
      <c r="C1462" s="32">
        <v>1138.4250000000002</v>
      </c>
      <c r="D1462" s="10" t="s">
        <v>5</v>
      </c>
    </row>
    <row r="1463" spans="1:4" x14ac:dyDescent="0.2">
      <c r="A1463" s="24" t="s">
        <v>2468</v>
      </c>
      <c r="B1463" s="10" t="s">
        <v>2469</v>
      </c>
      <c r="C1463" s="32">
        <v>1138.4250000000002</v>
      </c>
      <c r="D1463" s="10" t="s">
        <v>5</v>
      </c>
    </row>
    <row r="1464" spans="1:4" x14ac:dyDescent="0.2">
      <c r="A1464" s="24" t="s">
        <v>2470</v>
      </c>
      <c r="B1464" s="10" t="s">
        <v>2471</v>
      </c>
      <c r="C1464" s="32">
        <v>1000</v>
      </c>
      <c r="D1464" s="10" t="s">
        <v>5</v>
      </c>
    </row>
    <row r="1465" spans="1:4" x14ac:dyDescent="0.2">
      <c r="A1465" s="24" t="s">
        <v>2470</v>
      </c>
      <c r="B1465" s="10" t="s">
        <v>2472</v>
      </c>
      <c r="C1465" s="32">
        <f ca="1">#REF!*2</f>
        <v>502.3</v>
      </c>
      <c r="D1465" s="10"/>
    </row>
    <row r="1466" spans="1:4" x14ac:dyDescent="0.2">
      <c r="A1466" s="24" t="s">
        <v>2470</v>
      </c>
      <c r="B1466" s="10" t="s">
        <v>2473</v>
      </c>
      <c r="C1466" s="32">
        <v>393.98400000000004</v>
      </c>
      <c r="D1466" s="10"/>
    </row>
    <row r="1467" spans="1:4" x14ac:dyDescent="0.2">
      <c r="A1467" s="24" t="s">
        <v>2474</v>
      </c>
      <c r="B1467" s="10" t="s">
        <v>2475</v>
      </c>
      <c r="C1467" s="32">
        <f ca="1">#REF!*1.5</f>
        <v>1013.1750000000001</v>
      </c>
      <c r="D1467" s="10" t="s">
        <v>5</v>
      </c>
    </row>
    <row r="1468" spans="1:4" x14ac:dyDescent="0.2">
      <c r="A1468" s="24" t="s">
        <v>2476</v>
      </c>
      <c r="B1468" s="10" t="s">
        <v>2477</v>
      </c>
      <c r="C1468" s="32">
        <v>1936</v>
      </c>
      <c r="D1468" s="10" t="s">
        <v>2478</v>
      </c>
    </row>
    <row r="1469" spans="1:4" x14ac:dyDescent="0.2">
      <c r="A1469" s="24" t="s">
        <v>2476</v>
      </c>
      <c r="B1469" s="10" t="s">
        <v>2479</v>
      </c>
      <c r="C1469" s="32">
        <f ca="1">#REF!*1.5</f>
        <v>795.82499999999993</v>
      </c>
      <c r="D1469" s="10" t="s">
        <v>2480</v>
      </c>
    </row>
    <row r="1470" spans="1:4" x14ac:dyDescent="0.2">
      <c r="A1470" s="24" t="s">
        <v>2474</v>
      </c>
      <c r="B1470" s="10" t="s">
        <v>2481</v>
      </c>
      <c r="C1470" s="32">
        <f ca="1">#REF!*1.6</f>
        <v>767.39200000000005</v>
      </c>
      <c r="D1470" s="10"/>
    </row>
    <row r="1471" spans="1:4" x14ac:dyDescent="0.2">
      <c r="A1471" s="24" t="s">
        <v>2482</v>
      </c>
      <c r="B1471" s="10" t="s">
        <v>2483</v>
      </c>
      <c r="C1471" s="32">
        <f ca="1">#REF!*1.6</f>
        <v>1920</v>
      </c>
      <c r="D1471" s="10" t="s">
        <v>5</v>
      </c>
    </row>
    <row r="1472" spans="1:4" x14ac:dyDescent="0.2">
      <c r="A1472" s="24" t="s">
        <v>2482</v>
      </c>
      <c r="B1472" s="10" t="s">
        <v>2484</v>
      </c>
      <c r="C1472" s="32">
        <v>1000</v>
      </c>
      <c r="D1472" s="10"/>
    </row>
    <row r="1473" spans="1:4" x14ac:dyDescent="0.2">
      <c r="A1473" s="24" t="s">
        <v>2485</v>
      </c>
      <c r="B1473" s="10" t="s">
        <v>2486</v>
      </c>
      <c r="C1473" s="32">
        <f ca="1">#REF!*1.5</f>
        <v>954.31500000000005</v>
      </c>
      <c r="D1473" s="10" t="s">
        <v>5</v>
      </c>
    </row>
    <row r="1474" spans="1:4" x14ac:dyDescent="0.2">
      <c r="A1474" s="24" t="s">
        <v>2487</v>
      </c>
      <c r="B1474" s="10" t="s">
        <v>2486</v>
      </c>
      <c r="C1474" s="32">
        <v>1017.8879999999999</v>
      </c>
      <c r="D1474" s="10" t="s">
        <v>5</v>
      </c>
    </row>
    <row r="1475" spans="1:4" x14ac:dyDescent="0.2">
      <c r="A1475" s="24" t="s">
        <v>2487</v>
      </c>
      <c r="B1475" s="10" t="s">
        <v>2488</v>
      </c>
      <c r="C1475" s="32">
        <v>1936</v>
      </c>
      <c r="D1475" s="10" t="s">
        <v>2478</v>
      </c>
    </row>
    <row r="1476" spans="1:4" x14ac:dyDescent="0.2">
      <c r="A1476" s="24" t="s">
        <v>2487</v>
      </c>
      <c r="B1476" s="10" t="s">
        <v>2489</v>
      </c>
      <c r="C1476" s="32">
        <f ca="1">#REF!*1.5</f>
        <v>795.82499999999993</v>
      </c>
      <c r="D1476" s="10" t="s">
        <v>2480</v>
      </c>
    </row>
    <row r="1477" spans="1:4" x14ac:dyDescent="0.2">
      <c r="A1477" s="24" t="s">
        <v>2485</v>
      </c>
      <c r="B1477" s="10" t="s">
        <v>2490</v>
      </c>
      <c r="C1477" s="32">
        <f ca="1">#REF!*1.6</f>
        <v>747.28000000000009</v>
      </c>
      <c r="D1477" s="10"/>
    </row>
    <row r="1478" spans="1:4" x14ac:dyDescent="0.2">
      <c r="A1478" s="24" t="s">
        <v>2485</v>
      </c>
      <c r="B1478" s="10" t="s">
        <v>2491</v>
      </c>
      <c r="C1478" s="32">
        <f ca="1">#REF!*1.6</f>
        <v>750.44799999999998</v>
      </c>
      <c r="D1478" s="10" t="s">
        <v>2492</v>
      </c>
    </row>
    <row r="1479" spans="1:4" x14ac:dyDescent="0.2">
      <c r="A1479" s="24" t="s">
        <v>2493</v>
      </c>
      <c r="B1479" s="10" t="s">
        <v>2494</v>
      </c>
      <c r="C1479" s="32">
        <v>187.94399999999999</v>
      </c>
      <c r="D1479" s="10" t="s">
        <v>5</v>
      </c>
    </row>
    <row r="1480" spans="1:4" x14ac:dyDescent="0.2">
      <c r="A1480" s="24" t="s">
        <v>2495</v>
      </c>
      <c r="B1480" s="10" t="s">
        <v>2496</v>
      </c>
      <c r="C1480" s="32">
        <v>809.66399999999999</v>
      </c>
      <c r="D1480" s="10" t="s">
        <v>5</v>
      </c>
    </row>
    <row r="1481" spans="1:4" x14ac:dyDescent="0.2">
      <c r="A1481" s="24" t="s">
        <v>2495</v>
      </c>
      <c r="B1481" s="10" t="s">
        <v>2497</v>
      </c>
      <c r="C1481" s="32">
        <v>250</v>
      </c>
      <c r="D1481" s="10"/>
    </row>
    <row r="1482" spans="1:4" x14ac:dyDescent="0.2">
      <c r="A1482" s="24" t="s">
        <v>2498</v>
      </c>
      <c r="B1482" s="10" t="s">
        <v>2499</v>
      </c>
      <c r="C1482" s="32">
        <v>269.13599999999997</v>
      </c>
      <c r="D1482" s="10" t="s">
        <v>5</v>
      </c>
    </row>
    <row r="1483" spans="1:4" x14ac:dyDescent="0.2">
      <c r="A1483" s="24" t="s">
        <v>2500</v>
      </c>
      <c r="B1483" s="10" t="s">
        <v>2501</v>
      </c>
      <c r="C1483" s="32">
        <v>666.23040000000003</v>
      </c>
      <c r="D1483" s="10" t="s">
        <v>5</v>
      </c>
    </row>
    <row r="1484" spans="1:4" x14ac:dyDescent="0.2">
      <c r="A1484" s="24" t="s">
        <v>2500</v>
      </c>
      <c r="B1484" s="10" t="s">
        <v>2502</v>
      </c>
      <c r="C1484" s="32">
        <v>250</v>
      </c>
      <c r="D1484" s="10"/>
    </row>
    <row r="1485" spans="1:4" x14ac:dyDescent="0.2">
      <c r="A1485" s="24" t="s">
        <v>2503</v>
      </c>
      <c r="B1485" s="10" t="s">
        <v>2504</v>
      </c>
      <c r="C1485" s="32">
        <v>203.21279999999999</v>
      </c>
      <c r="D1485" s="10" t="s">
        <v>5</v>
      </c>
    </row>
    <row r="1486" spans="1:4" x14ac:dyDescent="0.2">
      <c r="A1486" s="24" t="s">
        <v>2505</v>
      </c>
      <c r="B1486" s="10" t="s">
        <v>2506</v>
      </c>
      <c r="C1486" s="32">
        <v>205.05600000000001</v>
      </c>
      <c r="D1486" s="10" t="s">
        <v>5</v>
      </c>
    </row>
    <row r="1487" spans="1:4" x14ac:dyDescent="0.2">
      <c r="A1487" s="24" t="s">
        <v>2507</v>
      </c>
      <c r="B1487" s="10" t="s">
        <v>2508</v>
      </c>
      <c r="C1487" s="32">
        <v>232</v>
      </c>
      <c r="D1487" s="10" t="s">
        <v>5</v>
      </c>
    </row>
    <row r="1488" spans="1:4" x14ac:dyDescent="0.2">
      <c r="A1488" s="24" t="s">
        <v>2509</v>
      </c>
      <c r="B1488" s="10" t="s">
        <v>2510</v>
      </c>
      <c r="C1488" s="32">
        <v>134.16</v>
      </c>
      <c r="D1488" s="10" t="s">
        <v>5</v>
      </c>
    </row>
    <row r="1489" spans="1:4" x14ac:dyDescent="0.2">
      <c r="A1489" s="24" t="s">
        <v>2511</v>
      </c>
      <c r="B1489" s="10" t="s">
        <v>2512</v>
      </c>
      <c r="C1489" s="32">
        <v>1500</v>
      </c>
      <c r="D1489" s="10" t="s">
        <v>5</v>
      </c>
    </row>
    <row r="1490" spans="1:4" x14ac:dyDescent="0.2">
      <c r="A1490" s="24" t="s">
        <v>2511</v>
      </c>
      <c r="B1490" s="10" t="s">
        <v>2513</v>
      </c>
      <c r="C1490" s="32">
        <f ca="1">#REF!*1.6</f>
        <v>734.20800000000008</v>
      </c>
      <c r="D1490" s="10" t="s">
        <v>2514</v>
      </c>
    </row>
    <row r="1491" spans="1:4" x14ac:dyDescent="0.2">
      <c r="A1491" s="24" t="s">
        <v>2515</v>
      </c>
      <c r="B1491" s="10" t="s">
        <v>2516</v>
      </c>
      <c r="C1491" s="32">
        <f ca="1">#REF!*1.5</f>
        <v>1636.5</v>
      </c>
      <c r="D1491" s="10" t="s">
        <v>5</v>
      </c>
    </row>
    <row r="1492" spans="1:4" x14ac:dyDescent="0.2">
      <c r="A1492" s="24" t="s">
        <v>2517</v>
      </c>
      <c r="B1492" s="10" t="s">
        <v>2518</v>
      </c>
      <c r="C1492" s="32">
        <f ca="1">#REF!*1.5</f>
        <v>1636.5</v>
      </c>
      <c r="D1492" s="10" t="s">
        <v>5</v>
      </c>
    </row>
    <row r="1493" spans="1:4" x14ac:dyDescent="0.2">
      <c r="A1493" s="24" t="s">
        <v>2519</v>
      </c>
      <c r="B1493" s="10" t="s">
        <v>2520</v>
      </c>
      <c r="C1493" s="32">
        <v>786.24</v>
      </c>
      <c r="D1493" s="10" t="s">
        <v>29</v>
      </c>
    </row>
    <row r="1494" spans="1:4" x14ac:dyDescent="0.2">
      <c r="A1494" s="24" t="s">
        <v>2521</v>
      </c>
      <c r="B1494" s="10" t="s">
        <v>2522</v>
      </c>
      <c r="C1494" s="32">
        <v>1836.4788000000001</v>
      </c>
      <c r="D1494" s="10" t="s">
        <v>29</v>
      </c>
    </row>
    <row r="1495" spans="1:4" x14ac:dyDescent="0.2">
      <c r="A1495" s="24" t="s">
        <v>2523</v>
      </c>
      <c r="B1495" s="10" t="s">
        <v>2524</v>
      </c>
      <c r="C1495" s="32">
        <v>916.16399999999999</v>
      </c>
      <c r="D1495" s="10" t="s">
        <v>346</v>
      </c>
    </row>
    <row r="1496" spans="1:4" x14ac:dyDescent="0.2">
      <c r="A1496" s="24" t="s">
        <v>2525</v>
      </c>
      <c r="B1496" s="10" t="s">
        <v>2526</v>
      </c>
      <c r="C1496" s="32">
        <v>1296.3719999999996</v>
      </c>
      <c r="D1496" s="10" t="s">
        <v>346</v>
      </c>
    </row>
    <row r="1497" spans="1:4" x14ac:dyDescent="0.2">
      <c r="A1497" s="24" t="s">
        <v>2527</v>
      </c>
      <c r="B1497" s="10" t="s">
        <v>2528</v>
      </c>
      <c r="C1497" s="32">
        <v>1969.6488000000002</v>
      </c>
      <c r="D1497" s="10" t="s">
        <v>29</v>
      </c>
    </row>
    <row r="1498" spans="1:4" x14ac:dyDescent="0.2">
      <c r="A1498" s="24" t="s">
        <v>2529</v>
      </c>
      <c r="B1498" s="10" t="s">
        <v>2530</v>
      </c>
      <c r="C1498" s="32">
        <f ca="1">#REF!*1.6</f>
        <v>640</v>
      </c>
      <c r="D1498" s="10"/>
    </row>
    <row r="1499" spans="1:4" x14ac:dyDescent="0.2">
      <c r="A1499" s="24" t="s">
        <v>2531</v>
      </c>
      <c r="B1499" s="10" t="s">
        <v>2532</v>
      </c>
      <c r="C1499" s="32">
        <v>1026.72</v>
      </c>
      <c r="D1499" s="10" t="s">
        <v>29</v>
      </c>
    </row>
    <row r="1500" spans="1:4" x14ac:dyDescent="0.2">
      <c r="A1500" s="24" t="s">
        <v>2531</v>
      </c>
      <c r="B1500" s="10" t="s">
        <v>2533</v>
      </c>
      <c r="C1500" s="32">
        <v>404.79999999999995</v>
      </c>
      <c r="D1500" s="10" t="s">
        <v>2534</v>
      </c>
    </row>
    <row r="1501" spans="1:4" x14ac:dyDescent="0.2">
      <c r="A1501" s="24" t="s">
        <v>2535</v>
      </c>
      <c r="B1501" s="10" t="s">
        <v>2536</v>
      </c>
      <c r="C1501" s="32">
        <v>1001.5199999999999</v>
      </c>
      <c r="D1501" s="10" t="s">
        <v>29</v>
      </c>
    </row>
    <row r="1502" spans="1:4" x14ac:dyDescent="0.2">
      <c r="A1502" s="24" t="s">
        <v>2535</v>
      </c>
      <c r="B1502" s="10" t="s">
        <v>2537</v>
      </c>
      <c r="C1502" s="32">
        <v>353.6</v>
      </c>
      <c r="D1502" s="10" t="s">
        <v>1289</v>
      </c>
    </row>
    <row r="1503" spans="1:4" x14ac:dyDescent="0.2">
      <c r="A1503" s="24" t="s">
        <v>2535</v>
      </c>
      <c r="B1503" s="10" t="s">
        <v>2538</v>
      </c>
      <c r="C1503" s="32">
        <v>378.62400000000002</v>
      </c>
      <c r="D1503" s="10" t="s">
        <v>346</v>
      </c>
    </row>
    <row r="1504" spans="1:4" x14ac:dyDescent="0.2">
      <c r="A1504" s="24" t="s">
        <v>2539</v>
      </c>
      <c r="B1504" s="10" t="s">
        <v>2540</v>
      </c>
      <c r="C1504" s="32">
        <v>433.6</v>
      </c>
      <c r="D1504" s="10"/>
    </row>
    <row r="1505" spans="1:4" x14ac:dyDescent="0.2">
      <c r="A1505" s="24" t="s">
        <v>2541</v>
      </c>
      <c r="B1505" s="10" t="s">
        <v>2542</v>
      </c>
      <c r="C1505" s="32">
        <v>313.59999999999997</v>
      </c>
      <c r="D1505" s="10" t="s">
        <v>5</v>
      </c>
    </row>
    <row r="1506" spans="1:4" x14ac:dyDescent="0.2">
      <c r="A1506" s="24" t="s">
        <v>2541</v>
      </c>
      <c r="B1506" s="10" t="s">
        <v>2543</v>
      </c>
      <c r="C1506" s="32">
        <v>600</v>
      </c>
      <c r="D1506" s="10"/>
    </row>
    <row r="1507" spans="1:4" x14ac:dyDescent="0.2">
      <c r="A1507" s="24" t="s">
        <v>2544</v>
      </c>
      <c r="B1507" s="10" t="s">
        <v>2545</v>
      </c>
      <c r="C1507" s="32">
        <f ca="1">#REF!*1.5</f>
        <v>1000.5</v>
      </c>
      <c r="D1507" s="10" t="s">
        <v>5</v>
      </c>
    </row>
    <row r="1508" spans="1:4" x14ac:dyDescent="0.2">
      <c r="A1508" s="24" t="s">
        <v>2544</v>
      </c>
      <c r="B1508" s="10" t="s">
        <v>2546</v>
      </c>
      <c r="C1508" s="32">
        <v>235.77600000000004</v>
      </c>
      <c r="D1508" s="10"/>
    </row>
    <row r="1509" spans="1:4" x14ac:dyDescent="0.2">
      <c r="A1509" s="6" t="s">
        <v>2547</v>
      </c>
      <c r="B1509" s="7" t="s">
        <v>2548</v>
      </c>
      <c r="C1509" s="32">
        <v>258.12</v>
      </c>
      <c r="D1509" s="7" t="s">
        <v>5</v>
      </c>
    </row>
    <row r="1510" spans="1:4" x14ac:dyDescent="0.2">
      <c r="A1510" s="6" t="s">
        <v>2549</v>
      </c>
      <c r="B1510" s="7" t="s">
        <v>2550</v>
      </c>
      <c r="C1510" s="32">
        <v>287.16800000000001</v>
      </c>
      <c r="D1510" s="7" t="s">
        <v>5</v>
      </c>
    </row>
    <row r="1511" spans="1:4" x14ac:dyDescent="0.2">
      <c r="A1511" s="24" t="s">
        <v>2551</v>
      </c>
      <c r="B1511" s="10" t="s">
        <v>2552</v>
      </c>
      <c r="C1511" s="32">
        <v>775.44</v>
      </c>
      <c r="D1511" s="10" t="s">
        <v>5</v>
      </c>
    </row>
    <row r="1512" spans="1:4" x14ac:dyDescent="0.2">
      <c r="A1512" s="24" t="s">
        <v>2551</v>
      </c>
      <c r="B1512" s="10" t="s">
        <v>2553</v>
      </c>
      <c r="C1512" s="32">
        <f ca="1">#REF!*1.8</f>
        <v>569.82600000000002</v>
      </c>
      <c r="D1512" s="10"/>
    </row>
    <row r="1513" spans="1:4" x14ac:dyDescent="0.2">
      <c r="A1513" s="24" t="s">
        <v>2554</v>
      </c>
      <c r="B1513" s="10" t="s">
        <v>2555</v>
      </c>
      <c r="C1513" s="32">
        <f ca="1">#REF!*1.5</f>
        <v>900</v>
      </c>
      <c r="D1513" s="10" t="s">
        <v>5</v>
      </c>
    </row>
    <row r="1514" spans="1:4" x14ac:dyDescent="0.2">
      <c r="A1514" s="24" t="s">
        <v>2554</v>
      </c>
      <c r="B1514" s="10" t="s">
        <v>2556</v>
      </c>
      <c r="C1514" s="32">
        <f ca="1">#REF!*1.5</f>
        <v>671.93999999999994</v>
      </c>
      <c r="D1514" s="10"/>
    </row>
    <row r="1515" spans="1:4" x14ac:dyDescent="0.2">
      <c r="A1515" s="24" t="s">
        <v>2557</v>
      </c>
      <c r="B1515" s="10" t="s">
        <v>2558</v>
      </c>
      <c r="C1515" s="32">
        <f ca="1">#REF!*1.5</f>
        <v>900.36</v>
      </c>
      <c r="D1515" s="10" t="s">
        <v>5</v>
      </c>
    </row>
    <row r="1516" spans="1:4" x14ac:dyDescent="0.2">
      <c r="A1516" s="24" t="s">
        <v>2557</v>
      </c>
      <c r="B1516" s="10" t="s">
        <v>2559</v>
      </c>
      <c r="C1516" s="32">
        <f ca="1">#REF!*1.5</f>
        <v>550.5</v>
      </c>
      <c r="D1516" s="10" t="s">
        <v>535</v>
      </c>
    </row>
    <row r="1517" spans="1:4" x14ac:dyDescent="0.2">
      <c r="A1517" s="24" t="s">
        <v>2557</v>
      </c>
      <c r="B1517" s="10" t="s">
        <v>2560</v>
      </c>
      <c r="C1517" s="32">
        <f ca="1">#REF!*1.8</f>
        <v>588.33000000000004</v>
      </c>
      <c r="D1517" s="10"/>
    </row>
    <row r="1518" spans="1:4" x14ac:dyDescent="0.2">
      <c r="A1518" s="24" t="s">
        <v>2561</v>
      </c>
      <c r="B1518" s="10" t="s">
        <v>2562</v>
      </c>
      <c r="C1518" s="32">
        <f ca="1">#REF!*1.5</f>
        <v>900.36</v>
      </c>
      <c r="D1518" s="10" t="s">
        <v>5</v>
      </c>
    </row>
    <row r="1519" spans="1:4" x14ac:dyDescent="0.2">
      <c r="A1519" s="24" t="s">
        <v>2561</v>
      </c>
      <c r="B1519" s="10" t="s">
        <v>2563</v>
      </c>
      <c r="C1519" s="32">
        <f ca="1">#REF!*1.6</f>
        <v>752.76800000000003</v>
      </c>
      <c r="D1519" s="10"/>
    </row>
    <row r="1520" spans="1:4" x14ac:dyDescent="0.2">
      <c r="A1520" s="24" t="s">
        <v>2564</v>
      </c>
      <c r="B1520" s="10" t="s">
        <v>2565</v>
      </c>
      <c r="C1520" s="32">
        <v>262.40000000000003</v>
      </c>
      <c r="D1520" s="10" t="s">
        <v>5</v>
      </c>
    </row>
    <row r="1521" spans="1:4" x14ac:dyDescent="0.2">
      <c r="A1521" s="24" t="s">
        <v>2564</v>
      </c>
      <c r="B1521" s="10" t="s">
        <v>2566</v>
      </c>
      <c r="C1521" s="32">
        <f ca="1">#REF!*1.6</f>
        <v>543.69600000000003</v>
      </c>
      <c r="D1521" s="10"/>
    </row>
    <row r="1522" spans="1:4" x14ac:dyDescent="0.2">
      <c r="A1522" s="24" t="s">
        <v>2567</v>
      </c>
      <c r="B1522" s="10" t="s">
        <v>2568</v>
      </c>
      <c r="C1522" s="32">
        <f ca="1">#REF!*1.6</f>
        <v>1867.2</v>
      </c>
      <c r="D1522" s="10" t="s">
        <v>5</v>
      </c>
    </row>
    <row r="1523" spans="1:4" x14ac:dyDescent="0.2">
      <c r="A1523" s="24" t="s">
        <v>2567</v>
      </c>
      <c r="B1523" s="10" t="s">
        <v>2569</v>
      </c>
      <c r="C1523" s="32">
        <f ca="1">#REF!*1.6</f>
        <v>529.072</v>
      </c>
      <c r="D1523" s="10"/>
    </row>
    <row r="1524" spans="1:4" x14ac:dyDescent="0.2">
      <c r="A1524" s="24" t="s">
        <v>2570</v>
      </c>
      <c r="B1524" s="10" t="s">
        <v>2571</v>
      </c>
      <c r="C1524" s="32">
        <v>317.18400000000003</v>
      </c>
      <c r="D1524" s="10" t="s">
        <v>5</v>
      </c>
    </row>
    <row r="1525" spans="1:4" x14ac:dyDescent="0.2">
      <c r="A1525" s="24" t="s">
        <v>2570</v>
      </c>
      <c r="B1525" s="10" t="s">
        <v>2572</v>
      </c>
      <c r="C1525" s="32">
        <f ca="1">#REF!*1.6</f>
        <v>320</v>
      </c>
      <c r="D1525" s="10"/>
    </row>
    <row r="1526" spans="1:4" x14ac:dyDescent="0.2">
      <c r="A1526" s="24" t="s">
        <v>2573</v>
      </c>
      <c r="B1526" s="10" t="s">
        <v>2574</v>
      </c>
      <c r="C1526" s="32">
        <v>502.86</v>
      </c>
      <c r="D1526" s="10" t="s">
        <v>5</v>
      </c>
    </row>
    <row r="1527" spans="1:4" x14ac:dyDescent="0.2">
      <c r="A1527" s="24" t="s">
        <v>2573</v>
      </c>
      <c r="B1527" s="10" t="s">
        <v>2575</v>
      </c>
      <c r="C1527" s="32">
        <f ca="1">#REF!*1.6</f>
        <v>320</v>
      </c>
      <c r="D1527" s="10"/>
    </row>
    <row r="1528" spans="1:4" x14ac:dyDescent="0.2">
      <c r="A1528" s="24" t="s">
        <v>2576</v>
      </c>
      <c r="B1528" s="10" t="s">
        <v>2577</v>
      </c>
      <c r="C1528" s="32">
        <v>880</v>
      </c>
      <c r="D1528" s="10" t="s">
        <v>5</v>
      </c>
    </row>
    <row r="1529" spans="1:4" x14ac:dyDescent="0.2">
      <c r="A1529" s="24" t="s">
        <v>2578</v>
      </c>
      <c r="B1529" s="10" t="s">
        <v>2579</v>
      </c>
      <c r="C1529" s="32">
        <v>273.48</v>
      </c>
      <c r="D1529" s="10" t="s">
        <v>5</v>
      </c>
    </row>
    <row r="1530" spans="1:4" x14ac:dyDescent="0.2">
      <c r="A1530" s="24" t="s">
        <v>2578</v>
      </c>
      <c r="B1530" s="10" t="s">
        <v>2580</v>
      </c>
      <c r="C1530" s="32">
        <v>134.4</v>
      </c>
      <c r="D1530" s="10"/>
    </row>
    <row r="1531" spans="1:4" x14ac:dyDescent="0.2">
      <c r="A1531" s="24" t="s">
        <v>2581</v>
      </c>
      <c r="B1531" s="10" t="s">
        <v>2582</v>
      </c>
      <c r="C1531" s="32">
        <v>230.68800000000002</v>
      </c>
      <c r="D1531" s="10"/>
    </row>
    <row r="1532" spans="1:4" x14ac:dyDescent="0.2">
      <c r="A1532" s="24" t="s">
        <v>2583</v>
      </c>
      <c r="B1532" s="10" t="s">
        <v>2584</v>
      </c>
      <c r="C1532" s="32">
        <v>261.13600000000002</v>
      </c>
      <c r="D1532" s="10" t="s">
        <v>5</v>
      </c>
    </row>
    <row r="1533" spans="1:4" x14ac:dyDescent="0.2">
      <c r="A1533" s="24" t="s">
        <v>2585</v>
      </c>
      <c r="B1533" s="10" t="s">
        <v>2586</v>
      </c>
      <c r="C1533" s="32">
        <v>195.84</v>
      </c>
      <c r="D1533" s="10" t="s">
        <v>5</v>
      </c>
    </row>
    <row r="1534" spans="1:4" x14ac:dyDescent="0.2">
      <c r="A1534" s="24" t="s">
        <v>2585</v>
      </c>
      <c r="B1534" s="10" t="s">
        <v>2587</v>
      </c>
      <c r="C1534" s="32">
        <v>138.24</v>
      </c>
      <c r="D1534" s="10"/>
    </row>
    <row r="1535" spans="1:4" x14ac:dyDescent="0.2">
      <c r="A1535" s="24" t="s">
        <v>2588</v>
      </c>
      <c r="B1535" s="10" t="s">
        <v>2589</v>
      </c>
      <c r="C1535" s="32">
        <v>261.13600000000002</v>
      </c>
      <c r="D1535" s="10" t="s">
        <v>5</v>
      </c>
    </row>
    <row r="1536" spans="1:4" x14ac:dyDescent="0.2">
      <c r="A1536" s="24" t="s">
        <v>2590</v>
      </c>
      <c r="B1536" s="10" t="s">
        <v>2591</v>
      </c>
      <c r="C1536" s="32">
        <v>117.50399999999999</v>
      </c>
      <c r="D1536" s="10" t="s">
        <v>5</v>
      </c>
    </row>
    <row r="1537" spans="1:4" x14ac:dyDescent="0.2">
      <c r="A1537" s="24" t="s">
        <v>2592</v>
      </c>
      <c r="B1537" s="10" t="s">
        <v>2593</v>
      </c>
      <c r="C1537" s="32">
        <v>168.19199999999998</v>
      </c>
      <c r="D1537" s="10" t="s">
        <v>5</v>
      </c>
    </row>
    <row r="1538" spans="1:4" x14ac:dyDescent="0.2">
      <c r="A1538" s="24" t="s">
        <v>2594</v>
      </c>
      <c r="B1538" s="10" t="s">
        <v>2595</v>
      </c>
      <c r="C1538" s="32">
        <v>168.19199999999998</v>
      </c>
      <c r="D1538" s="10" t="s">
        <v>5</v>
      </c>
    </row>
    <row r="1539" spans="1:4" x14ac:dyDescent="0.2">
      <c r="A1539" s="24" t="s">
        <v>2596</v>
      </c>
      <c r="B1539" s="10" t="s">
        <v>2597</v>
      </c>
      <c r="C1539" s="32">
        <v>117.50399999999999</v>
      </c>
      <c r="D1539" s="10" t="s">
        <v>5</v>
      </c>
    </row>
    <row r="1540" spans="1:4" x14ac:dyDescent="0.2">
      <c r="A1540" s="24" t="s">
        <v>2598</v>
      </c>
      <c r="B1540" s="10" t="s">
        <v>2599</v>
      </c>
      <c r="C1540" s="32">
        <v>121.664</v>
      </c>
      <c r="D1540" s="10" t="s">
        <v>5</v>
      </c>
    </row>
    <row r="1541" spans="1:4" x14ac:dyDescent="0.2">
      <c r="A1541" s="24" t="s">
        <v>2600</v>
      </c>
      <c r="B1541" s="10" t="s">
        <v>2601</v>
      </c>
      <c r="C1541" s="32">
        <v>91.84320000000001</v>
      </c>
      <c r="D1541" s="10" t="s">
        <v>5</v>
      </c>
    </row>
    <row r="1542" spans="1:4" x14ac:dyDescent="0.2">
      <c r="A1542" s="24" t="s">
        <v>2602</v>
      </c>
      <c r="B1542" s="10" t="s">
        <v>2603</v>
      </c>
      <c r="C1542" s="32">
        <v>923.63519999999983</v>
      </c>
      <c r="D1542" s="10" t="s">
        <v>5</v>
      </c>
    </row>
    <row r="1543" spans="1:4" x14ac:dyDescent="0.2">
      <c r="A1543" s="24" t="s">
        <v>2604</v>
      </c>
      <c r="B1543" s="10" t="s">
        <v>2605</v>
      </c>
      <c r="C1543" s="32">
        <v>966.5856</v>
      </c>
      <c r="D1543" s="10" t="s">
        <v>5</v>
      </c>
    </row>
    <row r="1544" spans="1:4" x14ac:dyDescent="0.2">
      <c r="A1544" s="24" t="s">
        <v>2606</v>
      </c>
      <c r="B1544" s="10" t="s">
        <v>2607</v>
      </c>
      <c r="C1544" s="32">
        <v>514.56000000000006</v>
      </c>
      <c r="D1544" s="10" t="s">
        <v>5</v>
      </c>
    </row>
    <row r="1545" spans="1:4" x14ac:dyDescent="0.2">
      <c r="A1545" s="24" t="s">
        <v>2606</v>
      </c>
      <c r="B1545" s="10" t="s">
        <v>2608</v>
      </c>
      <c r="C1545" s="32">
        <f ca="1">#REF!*1.6</f>
        <v>364.67200000000003</v>
      </c>
      <c r="D1545" s="10"/>
    </row>
    <row r="1546" spans="1:4" x14ac:dyDescent="0.2">
      <c r="A1546" s="24" t="s">
        <v>2606</v>
      </c>
      <c r="B1546" s="10" t="s">
        <v>2609</v>
      </c>
      <c r="C1546" s="32">
        <v>360.72</v>
      </c>
      <c r="D1546" s="10" t="s">
        <v>1289</v>
      </c>
    </row>
    <row r="1547" spans="1:4" x14ac:dyDescent="0.2">
      <c r="A1547" s="24" t="s">
        <v>2610</v>
      </c>
      <c r="B1547" s="10" t="s">
        <v>2611</v>
      </c>
      <c r="C1547" s="32">
        <f ca="1">#REF!*1.6</f>
        <v>640</v>
      </c>
      <c r="D1547" s="10" t="s">
        <v>5</v>
      </c>
    </row>
    <row r="1548" spans="1:4" x14ac:dyDescent="0.2">
      <c r="A1548" s="24" t="s">
        <v>2610</v>
      </c>
      <c r="B1548" s="10" t="s">
        <v>2612</v>
      </c>
      <c r="C1548" s="32">
        <f ca="1">#REF!*2</f>
        <v>313.76</v>
      </c>
      <c r="D1548" s="10"/>
    </row>
    <row r="1549" spans="1:4" x14ac:dyDescent="0.2">
      <c r="A1549" s="24" t="s">
        <v>2613</v>
      </c>
      <c r="B1549" s="10" t="s">
        <v>2614</v>
      </c>
      <c r="C1549" s="32">
        <f ca="1">#REF!*1.5</f>
        <v>2386.9499999999998</v>
      </c>
      <c r="D1549" s="10" t="s">
        <v>5</v>
      </c>
    </row>
    <row r="1550" spans="1:4" x14ac:dyDescent="0.2">
      <c r="A1550" s="24" t="s">
        <v>2615</v>
      </c>
      <c r="B1550" s="10" t="s">
        <v>2616</v>
      </c>
      <c r="C1550" s="32">
        <v>1371.885</v>
      </c>
      <c r="D1550" s="10" t="s">
        <v>5</v>
      </c>
    </row>
    <row r="1551" spans="1:4" ht="28.5" x14ac:dyDescent="0.2">
      <c r="A1551" s="24" t="s">
        <v>2617</v>
      </c>
      <c r="B1551" s="10" t="s">
        <v>2618</v>
      </c>
      <c r="C1551" s="32">
        <v>2426.4</v>
      </c>
      <c r="D1551" s="10"/>
    </row>
    <row r="1552" spans="1:4" x14ac:dyDescent="0.2">
      <c r="A1552" s="24" t="s">
        <v>2615</v>
      </c>
      <c r="B1552" s="10" t="s">
        <v>2619</v>
      </c>
      <c r="C1552" s="32">
        <v>899.99999999999989</v>
      </c>
      <c r="D1552" s="10"/>
    </row>
    <row r="1553" spans="1:4" x14ac:dyDescent="0.2">
      <c r="A1553" s="24" t="s">
        <v>2620</v>
      </c>
      <c r="B1553" s="10" t="s">
        <v>2621</v>
      </c>
      <c r="C1553" s="32">
        <f ca="1">#REF!*1.5</f>
        <v>642.45000000000005</v>
      </c>
      <c r="D1553" s="10" t="s">
        <v>5</v>
      </c>
    </row>
    <row r="1554" spans="1:4" x14ac:dyDescent="0.2">
      <c r="A1554" s="24" t="s">
        <v>2622</v>
      </c>
      <c r="B1554" s="10" t="s">
        <v>2623</v>
      </c>
      <c r="C1554" s="32">
        <f ca="1">#REF!*1.5</f>
        <v>819.16499999999996</v>
      </c>
      <c r="D1554" s="10" t="s">
        <v>5</v>
      </c>
    </row>
    <row r="1555" spans="1:4" x14ac:dyDescent="0.2">
      <c r="A1555" s="24" t="s">
        <v>2624</v>
      </c>
      <c r="B1555" s="10" t="s">
        <v>2625</v>
      </c>
      <c r="C1555" s="32">
        <v>1041.8399999999999</v>
      </c>
      <c r="D1555" s="10" t="s">
        <v>5</v>
      </c>
    </row>
    <row r="1556" spans="1:4" x14ac:dyDescent="0.2">
      <c r="A1556" s="24" t="s">
        <v>2626</v>
      </c>
      <c r="B1556" s="10" t="s">
        <v>2627</v>
      </c>
      <c r="C1556" s="32">
        <v>3090.6720000000005</v>
      </c>
      <c r="D1556" s="10"/>
    </row>
    <row r="1557" spans="1:4" x14ac:dyDescent="0.2">
      <c r="A1557" s="24" t="s">
        <v>2628</v>
      </c>
      <c r="B1557" s="10" t="s">
        <v>2629</v>
      </c>
      <c r="C1557" s="32">
        <v>2585.3099999999995</v>
      </c>
      <c r="D1557" s="10" t="s">
        <v>346</v>
      </c>
    </row>
    <row r="1558" spans="1:4" x14ac:dyDescent="0.2">
      <c r="A1558" s="24" t="s">
        <v>2630</v>
      </c>
      <c r="B1558" s="10" t="s">
        <v>2631</v>
      </c>
      <c r="C1558" s="32">
        <v>1345.3020000000004</v>
      </c>
      <c r="D1558" s="10" t="s">
        <v>346</v>
      </c>
    </row>
    <row r="1559" spans="1:4" x14ac:dyDescent="0.2">
      <c r="A1559" s="24" t="s">
        <v>2632</v>
      </c>
      <c r="B1559" s="10" t="s">
        <v>2633</v>
      </c>
      <c r="C1559" s="32">
        <v>929.28</v>
      </c>
      <c r="D1559" s="10" t="s">
        <v>346</v>
      </c>
    </row>
    <row r="1560" spans="1:4" x14ac:dyDescent="0.2">
      <c r="A1560" s="24" t="s">
        <v>2634</v>
      </c>
      <c r="B1560" s="10" t="s">
        <v>2635</v>
      </c>
      <c r="C1560" s="32">
        <v>857.32560000000001</v>
      </c>
      <c r="D1560" s="10" t="s">
        <v>346</v>
      </c>
    </row>
    <row r="1561" spans="1:4" x14ac:dyDescent="0.2">
      <c r="A1561" s="24" t="s">
        <v>2636</v>
      </c>
      <c r="B1561" s="10" t="s">
        <v>2637</v>
      </c>
      <c r="C1561" s="32">
        <v>1538.7659999999998</v>
      </c>
      <c r="D1561" s="10" t="s">
        <v>346</v>
      </c>
    </row>
    <row r="1562" spans="1:4" x14ac:dyDescent="0.2">
      <c r="A1562" s="24" t="s">
        <v>2638</v>
      </c>
      <c r="B1562" s="10" t="s">
        <v>2639</v>
      </c>
      <c r="C1562" s="32">
        <f ca="1">#REF!*1.5</f>
        <v>9351.57</v>
      </c>
      <c r="D1562" s="10" t="s">
        <v>2640</v>
      </c>
    </row>
    <row r="1563" spans="1:4" x14ac:dyDescent="0.2">
      <c r="A1563" s="24" t="s">
        <v>2641</v>
      </c>
      <c r="B1563" s="10" t="s">
        <v>2642</v>
      </c>
      <c r="C1563" s="32">
        <f ca="1">#REF!*1.5</f>
        <v>2034.1799999999998</v>
      </c>
      <c r="D1563" s="10" t="s">
        <v>2643</v>
      </c>
    </row>
    <row r="1564" spans="1:4" x14ac:dyDescent="0.2">
      <c r="A1564" s="24" t="s">
        <v>2644</v>
      </c>
      <c r="B1564" s="10" t="s">
        <v>2645</v>
      </c>
      <c r="C1564" s="32">
        <v>2432.1779999999999</v>
      </c>
      <c r="D1564" s="10"/>
    </row>
    <row r="1565" spans="1:4" x14ac:dyDescent="0.2">
      <c r="A1565" s="24" t="s">
        <v>2646</v>
      </c>
      <c r="B1565" s="10" t="s">
        <v>2647</v>
      </c>
      <c r="C1565" s="32">
        <v>760.66899999999998</v>
      </c>
      <c r="D1565" s="10" t="s">
        <v>29</v>
      </c>
    </row>
    <row r="1566" spans="1:4" x14ac:dyDescent="0.2">
      <c r="A1566" s="24" t="s">
        <v>2648</v>
      </c>
      <c r="B1566" s="10" t="s">
        <v>2649</v>
      </c>
      <c r="C1566" s="32">
        <v>3172.585</v>
      </c>
      <c r="D1566" s="10" t="s">
        <v>29</v>
      </c>
    </row>
    <row r="1567" spans="1:4" x14ac:dyDescent="0.2">
      <c r="A1567" s="24" t="s">
        <v>2650</v>
      </c>
      <c r="B1567" s="10" t="s">
        <v>2651</v>
      </c>
      <c r="C1567" s="32">
        <f ca="1">#REF!*1.6</f>
        <v>1600.896</v>
      </c>
      <c r="D1567" s="10" t="s">
        <v>2478</v>
      </c>
    </row>
    <row r="1568" spans="1:4" x14ac:dyDescent="0.2">
      <c r="A1568" s="24" t="s">
        <v>2652</v>
      </c>
      <c r="B1568" s="10" t="s">
        <v>2653</v>
      </c>
      <c r="C1568" s="32">
        <f ca="1">#REF!*1.6</f>
        <v>5430.4000000000005</v>
      </c>
      <c r="D1568" s="10" t="s">
        <v>2478</v>
      </c>
    </row>
    <row r="1569" spans="1:4" x14ac:dyDescent="0.2">
      <c r="A1569" s="24" t="s">
        <v>2652</v>
      </c>
      <c r="B1569" s="10" t="s">
        <v>2654</v>
      </c>
      <c r="C1569" s="32">
        <f ca="1">#REF!*1.5</f>
        <v>7275</v>
      </c>
      <c r="D1569" s="10" t="s">
        <v>330</v>
      </c>
    </row>
    <row r="1570" spans="1:4" x14ac:dyDescent="0.2">
      <c r="A1570" s="24" t="s">
        <v>2655</v>
      </c>
      <c r="B1570" s="10" t="s">
        <v>2656</v>
      </c>
      <c r="C1570" s="32">
        <v>3230.63</v>
      </c>
      <c r="D1570" s="10" t="s">
        <v>29</v>
      </c>
    </row>
    <row r="1571" spans="1:4" x14ac:dyDescent="0.2">
      <c r="A1571" s="24" t="s">
        <v>2657</v>
      </c>
      <c r="B1571" s="10" t="s">
        <v>2658</v>
      </c>
      <c r="C1571" s="32">
        <f ca="1">#REF!*1.6</f>
        <v>1552.848</v>
      </c>
      <c r="D1571" s="10" t="s">
        <v>240</v>
      </c>
    </row>
    <row r="1572" spans="1:4" x14ac:dyDescent="0.2">
      <c r="A1572" s="24" t="s">
        <v>2659</v>
      </c>
      <c r="B1572" s="10" t="s">
        <v>2660</v>
      </c>
      <c r="C1572" s="32">
        <v>436.8959999999999</v>
      </c>
      <c r="D1572" s="10" t="s">
        <v>5</v>
      </c>
    </row>
    <row r="1573" spans="1:4" x14ac:dyDescent="0.2">
      <c r="A1573" s="24" t="s">
        <v>2661</v>
      </c>
      <c r="B1573" s="10" t="s">
        <v>2662</v>
      </c>
      <c r="C1573" s="32">
        <v>387.55199999999996</v>
      </c>
      <c r="D1573" s="10" t="s">
        <v>5</v>
      </c>
    </row>
    <row r="1574" spans="1:4" x14ac:dyDescent="0.2">
      <c r="A1574" s="24" t="s">
        <v>2663</v>
      </c>
      <c r="B1574" s="10" t="s">
        <v>2664</v>
      </c>
      <c r="C1574" s="32">
        <f ca="1">#REF!*1.6</f>
        <v>496.16000000000008</v>
      </c>
      <c r="D1574" s="10"/>
    </row>
    <row r="1575" spans="1:4" x14ac:dyDescent="0.2">
      <c r="A1575" s="24" t="s">
        <v>2665</v>
      </c>
      <c r="B1575" s="10" t="s">
        <v>2666</v>
      </c>
      <c r="C1575" s="32">
        <f ca="1">#REF!*1.8</f>
        <v>339.65999999999997</v>
      </c>
      <c r="D1575" s="10"/>
    </row>
    <row r="1576" spans="1:4" x14ac:dyDescent="0.2">
      <c r="A1576" s="24" t="s">
        <v>2667</v>
      </c>
      <c r="B1576" s="10" t="s">
        <v>2668</v>
      </c>
      <c r="C1576" s="32">
        <f ca="1">#REF!*1.6</f>
        <v>415.05600000000004</v>
      </c>
      <c r="D1576" s="10" t="s">
        <v>5</v>
      </c>
    </row>
    <row r="1577" spans="1:4" x14ac:dyDescent="0.2">
      <c r="A1577" s="24" t="s">
        <v>2669</v>
      </c>
      <c r="B1577" s="10" t="s">
        <v>2670</v>
      </c>
      <c r="C1577" s="32">
        <f ca="1">#REF!*1.6</f>
        <v>415.05600000000004</v>
      </c>
      <c r="D1577" s="10" t="s">
        <v>5</v>
      </c>
    </row>
    <row r="1578" spans="1:4" x14ac:dyDescent="0.2">
      <c r="A1578" s="24" t="s">
        <v>2671</v>
      </c>
      <c r="B1578" s="10" t="s">
        <v>2672</v>
      </c>
      <c r="C1578" s="32">
        <v>373.82400000000001</v>
      </c>
      <c r="D1578" s="10" t="s">
        <v>5</v>
      </c>
    </row>
    <row r="1579" spans="1:4" x14ac:dyDescent="0.2">
      <c r="A1579" s="24" t="s">
        <v>2671</v>
      </c>
      <c r="B1579" s="10" t="s">
        <v>2673</v>
      </c>
      <c r="C1579" s="32">
        <v>231.16800000000001</v>
      </c>
      <c r="D1579" s="10" t="s">
        <v>337</v>
      </c>
    </row>
    <row r="1580" spans="1:4" x14ac:dyDescent="0.2">
      <c r="A1580" s="24" t="s">
        <v>2674</v>
      </c>
      <c r="B1580" s="10" t="s">
        <v>2675</v>
      </c>
      <c r="C1580" s="32">
        <f ca="1">#REF!*1.6</f>
        <v>1408</v>
      </c>
      <c r="D1580" s="10" t="s">
        <v>5</v>
      </c>
    </row>
    <row r="1581" spans="1:4" x14ac:dyDescent="0.2">
      <c r="A1581" s="24" t="s">
        <v>2674</v>
      </c>
      <c r="B1581" s="10" t="s">
        <v>2676</v>
      </c>
      <c r="C1581" s="32">
        <v>292.8</v>
      </c>
      <c r="D1581" s="10" t="s">
        <v>337</v>
      </c>
    </row>
    <row r="1582" spans="1:4" x14ac:dyDescent="0.2">
      <c r="A1582" s="24" t="s">
        <v>2677</v>
      </c>
      <c r="B1582" s="10" t="s">
        <v>2678</v>
      </c>
      <c r="C1582" s="32">
        <v>1457.9399999999998</v>
      </c>
      <c r="D1582" s="10" t="s">
        <v>5</v>
      </c>
    </row>
    <row r="1583" spans="1:4" x14ac:dyDescent="0.2">
      <c r="A1583" s="24" t="s">
        <v>2677</v>
      </c>
      <c r="B1583" s="10" t="s">
        <v>2679</v>
      </c>
      <c r="C1583" s="32">
        <f ca="1">#REF!*1.6</f>
        <v>470.70400000000001</v>
      </c>
      <c r="D1583" s="10" t="s">
        <v>346</v>
      </c>
    </row>
    <row r="1584" spans="1:4" x14ac:dyDescent="0.2">
      <c r="A1584" s="24" t="s">
        <v>2680</v>
      </c>
      <c r="B1584" s="10" t="s">
        <v>2681</v>
      </c>
      <c r="C1584" s="32">
        <v>1522.1759999999999</v>
      </c>
      <c r="D1584" s="10" t="s">
        <v>5</v>
      </c>
    </row>
    <row r="1585" spans="1:4" x14ac:dyDescent="0.2">
      <c r="A1585" s="24" t="s">
        <v>2682</v>
      </c>
      <c r="B1585" s="10" t="s">
        <v>2683</v>
      </c>
      <c r="C1585" s="32">
        <v>294.20799999999997</v>
      </c>
      <c r="D1585" s="10" t="s">
        <v>5</v>
      </c>
    </row>
    <row r="1586" spans="1:4" x14ac:dyDescent="0.2">
      <c r="A1586" s="24" t="s">
        <v>2684</v>
      </c>
      <c r="B1586" s="10" t="s">
        <v>2685</v>
      </c>
      <c r="C1586" s="32">
        <v>294.20799999999997</v>
      </c>
      <c r="D1586" s="10" t="s">
        <v>5</v>
      </c>
    </row>
    <row r="1587" spans="1:4" x14ac:dyDescent="0.2">
      <c r="A1587" s="24" t="s">
        <v>2686</v>
      </c>
      <c r="B1587" s="10" t="s">
        <v>2687</v>
      </c>
      <c r="C1587" s="32">
        <v>734.20800000000008</v>
      </c>
      <c r="D1587" s="10" t="s">
        <v>5</v>
      </c>
    </row>
    <row r="1588" spans="1:4" x14ac:dyDescent="0.2">
      <c r="A1588" s="24" t="s">
        <v>2688</v>
      </c>
      <c r="B1588" s="10" t="s">
        <v>2689</v>
      </c>
      <c r="C1588" s="32">
        <v>734.20800000000008</v>
      </c>
      <c r="D1588" s="10" t="s">
        <v>5</v>
      </c>
    </row>
    <row r="1589" spans="1:4" x14ac:dyDescent="0.2">
      <c r="A1589" s="24" t="s">
        <v>2690</v>
      </c>
      <c r="B1589" s="10" t="s">
        <v>2691</v>
      </c>
      <c r="C1589" s="32">
        <v>274.67520000000002</v>
      </c>
      <c r="D1589" s="10" t="s">
        <v>5</v>
      </c>
    </row>
    <row r="1590" spans="1:4" x14ac:dyDescent="0.2">
      <c r="A1590" s="24" t="s">
        <v>2692</v>
      </c>
      <c r="B1590" s="10" t="s">
        <v>2693</v>
      </c>
      <c r="C1590" s="32">
        <v>274.67520000000002</v>
      </c>
      <c r="D1590" s="10" t="s">
        <v>5</v>
      </c>
    </row>
    <row r="1591" spans="1:4" x14ac:dyDescent="0.2">
      <c r="A1591" s="24" t="s">
        <v>2694</v>
      </c>
      <c r="B1591" s="10" t="s">
        <v>2695</v>
      </c>
      <c r="C1591" s="32">
        <f ca="1">#REF!*2</f>
        <v>400</v>
      </c>
      <c r="D1591" s="10"/>
    </row>
    <row r="1592" spans="1:4" x14ac:dyDescent="0.2">
      <c r="A1592" s="24" t="s">
        <v>2694</v>
      </c>
      <c r="B1592" s="10" t="s">
        <v>2696</v>
      </c>
      <c r="C1592" s="32">
        <f ca="1">#REF!*1.6</f>
        <v>264.57600000000002</v>
      </c>
      <c r="D1592" s="10" t="s">
        <v>2492</v>
      </c>
    </row>
    <row r="1593" spans="1:4" x14ac:dyDescent="0.2">
      <c r="A1593" s="24" t="s">
        <v>2697</v>
      </c>
      <c r="B1593" s="10" t="s">
        <v>2698</v>
      </c>
      <c r="C1593" s="32">
        <v>516.09599999999989</v>
      </c>
      <c r="D1593" s="10" t="s">
        <v>5</v>
      </c>
    </row>
    <row r="1594" spans="1:4" x14ac:dyDescent="0.2">
      <c r="A1594" s="24" t="s">
        <v>2699</v>
      </c>
      <c r="B1594" s="10" t="s">
        <v>2700</v>
      </c>
      <c r="C1594" s="32">
        <v>613.63199999999995</v>
      </c>
      <c r="D1594" s="10" t="s">
        <v>5</v>
      </c>
    </row>
    <row r="1595" spans="1:4" x14ac:dyDescent="0.2">
      <c r="A1595" s="24" t="s">
        <v>2701</v>
      </c>
      <c r="B1595" s="10" t="s">
        <v>2702</v>
      </c>
      <c r="C1595" s="32">
        <f ca="1">#REF!*1.5</f>
        <v>655.09500000000003</v>
      </c>
      <c r="D1595" s="10" t="s">
        <v>5</v>
      </c>
    </row>
    <row r="1596" spans="1:4" x14ac:dyDescent="0.2">
      <c r="A1596" s="24" t="s">
        <v>2701</v>
      </c>
      <c r="B1596" s="10" t="s">
        <v>2702</v>
      </c>
      <c r="C1596" s="32">
        <f ca="1">#REF!*2</f>
        <v>400</v>
      </c>
      <c r="D1596" s="10"/>
    </row>
    <row r="1597" spans="1:4" x14ac:dyDescent="0.2">
      <c r="A1597" s="24" t="s">
        <v>2703</v>
      </c>
      <c r="B1597" s="10" t="s">
        <v>2704</v>
      </c>
      <c r="C1597" s="32">
        <v>613.63199999999995</v>
      </c>
      <c r="D1597" s="10" t="s">
        <v>5</v>
      </c>
    </row>
    <row r="1598" spans="1:4" x14ac:dyDescent="0.2">
      <c r="A1598" s="24" t="s">
        <v>2705</v>
      </c>
      <c r="B1598" s="10" t="s">
        <v>2706</v>
      </c>
      <c r="C1598" s="32">
        <f ca="1">#REF!*1.5</f>
        <v>2979</v>
      </c>
      <c r="D1598" s="10" t="s">
        <v>5</v>
      </c>
    </row>
    <row r="1599" spans="1:4" x14ac:dyDescent="0.2">
      <c r="A1599" s="24" t="s">
        <v>2705</v>
      </c>
      <c r="B1599" s="10" t="s">
        <v>2707</v>
      </c>
      <c r="C1599" s="32">
        <f ca="1">#REF!*2</f>
        <v>1025.3</v>
      </c>
      <c r="D1599" s="10" t="s">
        <v>407</v>
      </c>
    </row>
    <row r="1600" spans="1:4" x14ac:dyDescent="0.2">
      <c r="A1600" s="24" t="s">
        <v>2705</v>
      </c>
      <c r="B1600" s="10" t="s">
        <v>2708</v>
      </c>
      <c r="C1600" s="32">
        <f ca="1">#REF!*1.6</f>
        <v>1328.16</v>
      </c>
      <c r="D1600" s="10" t="s">
        <v>90</v>
      </c>
    </row>
    <row r="1601" spans="1:4" x14ac:dyDescent="0.2">
      <c r="A1601" s="24" t="s">
        <v>2709</v>
      </c>
      <c r="B1601" s="10" t="s">
        <v>2710</v>
      </c>
      <c r="C1601" s="32">
        <v>1334.88</v>
      </c>
      <c r="D1601" s="10" t="s">
        <v>5</v>
      </c>
    </row>
    <row r="1602" spans="1:4" x14ac:dyDescent="0.2">
      <c r="A1602" s="24" t="s">
        <v>2711</v>
      </c>
      <c r="B1602" s="10" t="s">
        <v>2712</v>
      </c>
      <c r="C1602" s="32">
        <v>370.36800000000005</v>
      </c>
      <c r="D1602" s="10" t="s">
        <v>5</v>
      </c>
    </row>
    <row r="1603" spans="1:4" x14ac:dyDescent="0.2">
      <c r="A1603" s="24" t="s">
        <v>2711</v>
      </c>
      <c r="B1603" s="10" t="s">
        <v>2713</v>
      </c>
      <c r="C1603" s="32">
        <v>211.2</v>
      </c>
      <c r="D1603" s="10" t="s">
        <v>346</v>
      </c>
    </row>
    <row r="1604" spans="1:4" x14ac:dyDescent="0.2">
      <c r="A1604" s="24" t="s">
        <v>2714</v>
      </c>
      <c r="B1604" s="10" t="s">
        <v>2715</v>
      </c>
      <c r="C1604" s="32">
        <v>360.96000000000004</v>
      </c>
      <c r="D1604" s="10" t="s">
        <v>5</v>
      </c>
    </row>
    <row r="1605" spans="1:4" x14ac:dyDescent="0.2">
      <c r="A1605" s="24" t="s">
        <v>2714</v>
      </c>
      <c r="B1605" s="10" t="s">
        <v>2716</v>
      </c>
      <c r="C1605" s="32">
        <v>176.768</v>
      </c>
      <c r="D1605" s="10" t="s">
        <v>346</v>
      </c>
    </row>
    <row r="1606" spans="1:4" x14ac:dyDescent="0.2">
      <c r="A1606" s="24" t="s">
        <v>2717</v>
      </c>
      <c r="B1606" s="10" t="s">
        <v>2718</v>
      </c>
      <c r="C1606" s="32">
        <v>706.56000000000017</v>
      </c>
      <c r="D1606" s="10"/>
    </row>
    <row r="1607" spans="1:4" x14ac:dyDescent="0.2">
      <c r="A1607" s="24" t="s">
        <v>2719</v>
      </c>
      <c r="B1607" s="10" t="s">
        <v>2720</v>
      </c>
      <c r="C1607" s="32">
        <v>1380.6720000000003</v>
      </c>
      <c r="D1607" s="10" t="s">
        <v>5</v>
      </c>
    </row>
    <row r="1608" spans="1:4" x14ac:dyDescent="0.2">
      <c r="A1608" s="24" t="s">
        <v>2721</v>
      </c>
      <c r="B1608" s="10" t="s">
        <v>2722</v>
      </c>
      <c r="C1608" s="32">
        <v>4000</v>
      </c>
      <c r="D1608" s="10" t="s">
        <v>5</v>
      </c>
    </row>
    <row r="1609" spans="1:4" x14ac:dyDescent="0.2">
      <c r="A1609" s="24" t="s">
        <v>2723</v>
      </c>
      <c r="B1609" s="10" t="s">
        <v>2724</v>
      </c>
      <c r="C1609" s="32">
        <f ca="1">#REF!*1.5</f>
        <v>2614.14</v>
      </c>
      <c r="D1609" s="10" t="s">
        <v>5</v>
      </c>
    </row>
    <row r="1610" spans="1:4" x14ac:dyDescent="0.2">
      <c r="A1610" s="24" t="s">
        <v>2725</v>
      </c>
      <c r="B1610" s="10" t="s">
        <v>2726</v>
      </c>
      <c r="C1610" s="32">
        <f ca="1">#REF!*1.6</f>
        <v>1851.7280000000001</v>
      </c>
      <c r="D1610" s="10"/>
    </row>
    <row r="1611" spans="1:4" x14ac:dyDescent="0.2">
      <c r="A1611" s="24" t="s">
        <v>2725</v>
      </c>
      <c r="B1611" s="10" t="s">
        <v>2727</v>
      </c>
      <c r="C1611" s="32">
        <f ca="1">#REF!*1.6</f>
        <v>1175.1680000000001</v>
      </c>
      <c r="D1611" s="10"/>
    </row>
    <row r="1612" spans="1:4" x14ac:dyDescent="0.2">
      <c r="A1612" s="24" t="s">
        <v>2725</v>
      </c>
      <c r="B1612" s="10" t="s">
        <v>2728</v>
      </c>
      <c r="C1612" s="32">
        <f ca="1">#REF!*1.5</f>
        <v>1167.915</v>
      </c>
      <c r="D1612" s="10" t="s">
        <v>2480</v>
      </c>
    </row>
    <row r="1613" spans="1:4" x14ac:dyDescent="0.2">
      <c r="A1613" s="24" t="s">
        <v>2723</v>
      </c>
      <c r="B1613" s="10" t="s">
        <v>2729</v>
      </c>
      <c r="C1613" s="32">
        <f ca="1">#REF!*1.6</f>
        <v>1678.6240000000003</v>
      </c>
      <c r="D1613" s="10"/>
    </row>
    <row r="1614" spans="1:4" x14ac:dyDescent="0.2">
      <c r="A1614" s="24" t="s">
        <v>2730</v>
      </c>
      <c r="B1614" s="10" t="s">
        <v>2731</v>
      </c>
      <c r="C1614" s="32">
        <f ca="1">#REF!*1.5</f>
        <v>1443</v>
      </c>
      <c r="D1614" s="10" t="s">
        <v>5</v>
      </c>
    </row>
    <row r="1615" spans="1:4" x14ac:dyDescent="0.2">
      <c r="A1615" s="24" t="s">
        <v>2730</v>
      </c>
      <c r="B1615" s="10" t="s">
        <v>2732</v>
      </c>
      <c r="C1615" s="32">
        <f ca="1">#REF!*1.6</f>
        <v>1440</v>
      </c>
      <c r="D1615" s="10"/>
    </row>
    <row r="1616" spans="1:4" x14ac:dyDescent="0.2">
      <c r="A1616" s="24" t="s">
        <v>2733</v>
      </c>
      <c r="B1616" s="10" t="s">
        <v>2734</v>
      </c>
      <c r="C1616" s="32">
        <v>966.70080000000007</v>
      </c>
      <c r="D1616" s="10" t="s">
        <v>5</v>
      </c>
    </row>
    <row r="1617" spans="1:4" x14ac:dyDescent="0.2">
      <c r="A1617" s="24" t="s">
        <v>2735</v>
      </c>
      <c r="B1617" s="10" t="s">
        <v>2736</v>
      </c>
      <c r="C1617" s="32">
        <v>1035.4176</v>
      </c>
      <c r="D1617" s="10" t="s">
        <v>5</v>
      </c>
    </row>
    <row r="1618" spans="1:4" x14ac:dyDescent="0.2">
      <c r="A1618" s="24" t="s">
        <v>2737</v>
      </c>
      <c r="B1618" s="10" t="s">
        <v>2738</v>
      </c>
      <c r="C1618" s="32">
        <v>254.01599999999996</v>
      </c>
      <c r="D1618" s="10" t="s">
        <v>5</v>
      </c>
    </row>
    <row r="1619" spans="1:4" x14ac:dyDescent="0.2">
      <c r="A1619" s="24" t="s">
        <v>2739</v>
      </c>
      <c r="B1619" s="10" t="s">
        <v>2740</v>
      </c>
      <c r="C1619" s="32">
        <v>282.23999999999995</v>
      </c>
      <c r="D1619" s="10" t="s">
        <v>5</v>
      </c>
    </row>
    <row r="1620" spans="1:4" x14ac:dyDescent="0.2">
      <c r="A1620" s="24" t="s">
        <v>2741</v>
      </c>
      <c r="B1620" s="10" t="s">
        <v>2742</v>
      </c>
      <c r="C1620" s="32">
        <v>213.50399999999999</v>
      </c>
      <c r="D1620" s="10" t="s">
        <v>5</v>
      </c>
    </row>
    <row r="1621" spans="1:4" x14ac:dyDescent="0.2">
      <c r="A1621" s="24" t="s">
        <v>2741</v>
      </c>
      <c r="B1621" s="10" t="s">
        <v>2742</v>
      </c>
      <c r="C1621" s="32">
        <f ca="1">#REF!*2</f>
        <v>583.12</v>
      </c>
      <c r="D1621" s="10"/>
    </row>
    <row r="1622" spans="1:4" x14ac:dyDescent="0.2">
      <c r="A1622" s="24" t="s">
        <v>2743</v>
      </c>
      <c r="B1622" s="10" t="s">
        <v>2744</v>
      </c>
      <c r="C1622" s="32">
        <v>251.90400000000002</v>
      </c>
      <c r="D1622" s="10" t="s">
        <v>5</v>
      </c>
    </row>
    <row r="1623" spans="1:4" x14ac:dyDescent="0.2">
      <c r="A1623" s="24" t="s">
        <v>2743</v>
      </c>
      <c r="B1623" s="10" t="s">
        <v>2745</v>
      </c>
      <c r="C1623" s="32">
        <f ca="1">#REF!*2</f>
        <v>408.48</v>
      </c>
      <c r="D1623" s="10"/>
    </row>
    <row r="1624" spans="1:4" x14ac:dyDescent="0.2">
      <c r="A1624" s="24" t="s">
        <v>2746</v>
      </c>
      <c r="B1624" s="10" t="s">
        <v>2747</v>
      </c>
      <c r="C1624" s="32">
        <v>1280.2560000000001</v>
      </c>
      <c r="D1624" s="10" t="s">
        <v>5</v>
      </c>
    </row>
    <row r="1625" spans="1:4" x14ac:dyDescent="0.2">
      <c r="A1625" s="24" t="s">
        <v>2746</v>
      </c>
      <c r="B1625" s="10" t="s">
        <v>2748</v>
      </c>
      <c r="C1625" s="32">
        <v>393.60000000000008</v>
      </c>
      <c r="D1625" s="10" t="s">
        <v>409</v>
      </c>
    </row>
    <row r="1626" spans="1:4" x14ac:dyDescent="0.2">
      <c r="A1626" s="24" t="s">
        <v>2746</v>
      </c>
      <c r="B1626" s="10" t="s">
        <v>2749</v>
      </c>
      <c r="C1626" s="32">
        <f ca="1">#REF!*1.6</f>
        <v>375.55200000000002</v>
      </c>
      <c r="D1626" s="10"/>
    </row>
    <row r="1627" spans="1:4" x14ac:dyDescent="0.2">
      <c r="A1627" s="24" t="s">
        <v>2750</v>
      </c>
      <c r="B1627" s="10" t="s">
        <v>2751</v>
      </c>
      <c r="C1627" s="32">
        <v>1454.9600000000003</v>
      </c>
      <c r="D1627" s="10" t="s">
        <v>5</v>
      </c>
    </row>
    <row r="1628" spans="1:4" x14ac:dyDescent="0.2">
      <c r="A1628" s="24" t="s">
        <v>2750</v>
      </c>
      <c r="B1628" s="10" t="s">
        <v>2752</v>
      </c>
      <c r="C1628" s="32">
        <f ca="1">#REF!*1.6</f>
        <v>1020.8000000000001</v>
      </c>
      <c r="D1628" s="10"/>
    </row>
    <row r="1629" spans="1:4" x14ac:dyDescent="0.2">
      <c r="A1629" s="24" t="s">
        <v>2753</v>
      </c>
      <c r="B1629" s="10" t="s">
        <v>2754</v>
      </c>
      <c r="C1629" s="32">
        <v>1358.5920000000001</v>
      </c>
      <c r="D1629" s="10" t="s">
        <v>5</v>
      </c>
    </row>
    <row r="1630" spans="1:4" x14ac:dyDescent="0.2">
      <c r="A1630" s="24" t="s">
        <v>2755</v>
      </c>
      <c r="B1630" s="10" t="s">
        <v>2756</v>
      </c>
      <c r="C1630" s="32">
        <v>600</v>
      </c>
      <c r="D1630" s="10" t="s">
        <v>5</v>
      </c>
    </row>
    <row r="1631" spans="1:4" x14ac:dyDescent="0.2">
      <c r="A1631" s="24" t="s">
        <v>2755</v>
      </c>
      <c r="B1631" s="10" t="s">
        <v>2757</v>
      </c>
      <c r="C1631" s="32">
        <f ca="1">#REF!*1.8</f>
        <v>304.2</v>
      </c>
      <c r="D1631" s="10"/>
    </row>
    <row r="1632" spans="1:4" x14ac:dyDescent="0.2">
      <c r="A1632" s="24" t="s">
        <v>2758</v>
      </c>
      <c r="B1632" s="10" t="s">
        <v>2759</v>
      </c>
      <c r="C1632" s="32">
        <f ca="1">#REF!*1.6</f>
        <v>349.96800000000002</v>
      </c>
      <c r="D1632" s="10" t="s">
        <v>5</v>
      </c>
    </row>
    <row r="1633" spans="1:4" x14ac:dyDescent="0.2">
      <c r="A1633" s="24" t="s">
        <v>2760</v>
      </c>
      <c r="B1633" s="10" t="s">
        <v>2761</v>
      </c>
      <c r="C1633" s="32">
        <v>317.18400000000003</v>
      </c>
      <c r="D1633" s="10" t="s">
        <v>5</v>
      </c>
    </row>
    <row r="1634" spans="1:4" x14ac:dyDescent="0.2">
      <c r="A1634" s="24" t="s">
        <v>2758</v>
      </c>
      <c r="B1634" s="10" t="s">
        <v>2762</v>
      </c>
      <c r="C1634" s="32">
        <v>600</v>
      </c>
      <c r="D1634" s="10" t="s">
        <v>5</v>
      </c>
    </row>
    <row r="1635" spans="1:4" x14ac:dyDescent="0.2">
      <c r="A1635" s="24" t="s">
        <v>2763</v>
      </c>
      <c r="B1635" s="10" t="s">
        <v>2764</v>
      </c>
      <c r="C1635" s="32">
        <v>668.7360000000001</v>
      </c>
      <c r="D1635" s="10" t="s">
        <v>5</v>
      </c>
    </row>
    <row r="1636" spans="1:4" x14ac:dyDescent="0.2">
      <c r="A1636" s="24" t="s">
        <v>2765</v>
      </c>
      <c r="B1636" s="10" t="s">
        <v>2766</v>
      </c>
      <c r="C1636" s="32">
        <f ca="1">#REF!*1.6</f>
        <v>385.28000000000003</v>
      </c>
      <c r="D1636" s="10" t="s">
        <v>5</v>
      </c>
    </row>
    <row r="1637" spans="1:4" x14ac:dyDescent="0.2">
      <c r="A1637" s="24" t="s">
        <v>2767</v>
      </c>
      <c r="B1637" s="10" t="s">
        <v>2768</v>
      </c>
      <c r="C1637" s="32">
        <f ca="1">#REF!*1.6</f>
        <v>385.28000000000003</v>
      </c>
      <c r="D1637" s="10" t="s">
        <v>5</v>
      </c>
    </row>
    <row r="1638" spans="1:4" x14ac:dyDescent="0.2">
      <c r="A1638" s="24" t="s">
        <v>2769</v>
      </c>
      <c r="B1638" s="10" t="s">
        <v>2770</v>
      </c>
      <c r="C1638" s="32">
        <v>465.56900000000002</v>
      </c>
      <c r="D1638" s="10" t="s">
        <v>5</v>
      </c>
    </row>
    <row r="1639" spans="1:4" x14ac:dyDescent="0.2">
      <c r="A1639" s="24" t="s">
        <v>2771</v>
      </c>
      <c r="B1639" s="10" t="s">
        <v>2772</v>
      </c>
      <c r="C1639" s="32">
        <v>593.67100000000005</v>
      </c>
      <c r="D1639" s="10" t="s">
        <v>5</v>
      </c>
    </row>
    <row r="1640" spans="1:4" x14ac:dyDescent="0.2">
      <c r="A1640" s="24" t="s">
        <v>2773</v>
      </c>
      <c r="B1640" s="10" t="s">
        <v>2774</v>
      </c>
      <c r="C1640" s="32">
        <v>745.25880000000006</v>
      </c>
      <c r="D1640" s="10" t="s">
        <v>29</v>
      </c>
    </row>
    <row r="1641" spans="1:4" x14ac:dyDescent="0.2">
      <c r="A1641" s="24" t="s">
        <v>2775</v>
      </c>
      <c r="B1641" s="10" t="s">
        <v>2776</v>
      </c>
      <c r="C1641" s="32">
        <v>871.90199999999993</v>
      </c>
      <c r="D1641" s="10" t="s">
        <v>29</v>
      </c>
    </row>
    <row r="1642" spans="1:4" x14ac:dyDescent="0.2">
      <c r="A1642" s="24" t="s">
        <v>2777</v>
      </c>
      <c r="B1642" s="10" t="s">
        <v>2778</v>
      </c>
      <c r="C1642" s="32">
        <f ca="1">#REF!*1.5</f>
        <v>1215.3600000000001</v>
      </c>
      <c r="D1642" s="10" t="s">
        <v>29</v>
      </c>
    </row>
    <row r="1643" spans="1:4" x14ac:dyDescent="0.2">
      <c r="A1643" s="24" t="s">
        <v>2779</v>
      </c>
      <c r="B1643" s="10" t="s">
        <v>2780</v>
      </c>
      <c r="C1643" s="32">
        <v>788.61900000000003</v>
      </c>
      <c r="D1643" s="10" t="s">
        <v>29</v>
      </c>
    </row>
    <row r="1644" spans="1:4" x14ac:dyDescent="0.2">
      <c r="A1644" s="24" t="s">
        <v>2781</v>
      </c>
      <c r="B1644" s="10" t="s">
        <v>2782</v>
      </c>
      <c r="C1644" s="32">
        <v>179.20000000000002</v>
      </c>
      <c r="D1644" s="10" t="s">
        <v>29</v>
      </c>
    </row>
    <row r="1645" spans="1:4" x14ac:dyDescent="0.2">
      <c r="A1645" s="24" t="s">
        <v>2783</v>
      </c>
      <c r="B1645" s="10" t="s">
        <v>2784</v>
      </c>
      <c r="C1645" s="32">
        <v>481.50000000000006</v>
      </c>
      <c r="D1645" s="10" t="s">
        <v>29</v>
      </c>
    </row>
    <row r="1646" spans="1:4" x14ac:dyDescent="0.2">
      <c r="A1646" s="24" t="s">
        <v>2785</v>
      </c>
      <c r="B1646" s="10" t="s">
        <v>2784</v>
      </c>
      <c r="C1646" s="32">
        <v>396.79900000000009</v>
      </c>
      <c r="D1646" s="10" t="s">
        <v>29</v>
      </c>
    </row>
    <row r="1647" spans="1:4" x14ac:dyDescent="0.2">
      <c r="A1647" s="24" t="s">
        <v>2786</v>
      </c>
      <c r="B1647" s="10" t="s">
        <v>2787</v>
      </c>
      <c r="C1647" s="32">
        <f ca="1">#REF!*1.5</f>
        <v>972.48</v>
      </c>
      <c r="D1647" s="10" t="s">
        <v>29</v>
      </c>
    </row>
    <row r="1648" spans="1:4" x14ac:dyDescent="0.2">
      <c r="A1648" s="24" t="s">
        <v>2788</v>
      </c>
      <c r="B1648" s="10" t="s">
        <v>2789</v>
      </c>
      <c r="C1648" s="32">
        <v>553.11360000000002</v>
      </c>
      <c r="D1648" s="10" t="s">
        <v>5</v>
      </c>
    </row>
    <row r="1649" spans="1:4" x14ac:dyDescent="0.2">
      <c r="A1649" s="24" t="s">
        <v>2790</v>
      </c>
      <c r="B1649" s="10" t="s">
        <v>2791</v>
      </c>
      <c r="C1649" s="32">
        <v>241.15200000000002</v>
      </c>
      <c r="D1649" s="10" t="s">
        <v>5</v>
      </c>
    </row>
    <row r="1650" spans="1:4" x14ac:dyDescent="0.2">
      <c r="A1650" s="24" t="s">
        <v>2790</v>
      </c>
      <c r="B1650" s="10" t="s">
        <v>2792</v>
      </c>
      <c r="C1650" s="32">
        <f ca="1">#REF!*1.6</f>
        <v>221.87199999999999</v>
      </c>
      <c r="D1650" s="10"/>
    </row>
    <row r="1651" spans="1:4" x14ac:dyDescent="0.2">
      <c r="A1651" s="24" t="s">
        <v>2793</v>
      </c>
      <c r="B1651" s="10" t="s">
        <v>2794</v>
      </c>
      <c r="C1651" s="32">
        <v>210.76799999999997</v>
      </c>
      <c r="D1651" s="10" t="s">
        <v>5</v>
      </c>
    </row>
    <row r="1652" spans="1:4" x14ac:dyDescent="0.2">
      <c r="A1652" s="24" t="s">
        <v>2795</v>
      </c>
      <c r="B1652" s="10" t="s">
        <v>2796</v>
      </c>
      <c r="C1652" s="32">
        <v>214.27199999999999</v>
      </c>
      <c r="D1652" s="10" t="s">
        <v>5</v>
      </c>
    </row>
    <row r="1653" spans="1:4" x14ac:dyDescent="0.2">
      <c r="A1653" s="24" t="s">
        <v>2797</v>
      </c>
      <c r="B1653" s="10" t="s">
        <v>2798</v>
      </c>
      <c r="C1653" s="32">
        <v>941.79200000000014</v>
      </c>
      <c r="D1653" s="10" t="s">
        <v>5</v>
      </c>
    </row>
    <row r="1654" spans="1:4" x14ac:dyDescent="0.2">
      <c r="A1654" s="24" t="s">
        <v>2799</v>
      </c>
      <c r="B1654" s="10" t="s">
        <v>2800</v>
      </c>
      <c r="C1654" s="32">
        <v>112.76800000000001</v>
      </c>
      <c r="D1654" s="10" t="s">
        <v>5</v>
      </c>
    </row>
    <row r="1655" spans="1:4" x14ac:dyDescent="0.2">
      <c r="A1655" s="24" t="s">
        <v>2801</v>
      </c>
      <c r="B1655" s="10" t="s">
        <v>2802</v>
      </c>
      <c r="C1655" s="32">
        <f ca="1">#REF!*1.6</f>
        <v>150.52799999999999</v>
      </c>
      <c r="D1655" s="10" t="s">
        <v>5</v>
      </c>
    </row>
    <row r="1656" spans="1:4" x14ac:dyDescent="0.2">
      <c r="A1656" s="1" t="s">
        <v>2397</v>
      </c>
      <c r="B1656" s="2" t="s">
        <v>2803</v>
      </c>
      <c r="C1656" s="21">
        <f ca="1">#REF!*1.6</f>
        <v>658.67200000000003</v>
      </c>
      <c r="D1656" s="10" t="s">
        <v>5</v>
      </c>
    </row>
    <row r="1657" spans="1:4" x14ac:dyDescent="0.2">
      <c r="A1657" s="24" t="s">
        <v>2804</v>
      </c>
      <c r="B1657" s="10" t="s">
        <v>2805</v>
      </c>
      <c r="C1657" s="32">
        <f ca="1">#REF!*1.6</f>
        <v>100.80000000000001</v>
      </c>
      <c r="D1657" s="10" t="s">
        <v>5</v>
      </c>
    </row>
    <row r="1658" spans="1:4" x14ac:dyDescent="0.2">
      <c r="A1658" s="24" t="s">
        <v>2804</v>
      </c>
      <c r="B1658" s="10" t="s">
        <v>2806</v>
      </c>
      <c r="C1658" s="32">
        <f ca="1">#REF!*3.5</f>
        <v>48.685000000000002</v>
      </c>
      <c r="D1658" s="10" t="s">
        <v>5</v>
      </c>
    </row>
    <row r="1659" spans="1:4" x14ac:dyDescent="0.2">
      <c r="A1659" s="1" t="s">
        <v>2807</v>
      </c>
      <c r="B1659" s="2" t="s">
        <v>2808</v>
      </c>
      <c r="C1659" s="21">
        <v>2837.76</v>
      </c>
      <c r="D1659" s="10"/>
    </row>
    <row r="1660" spans="1:4" x14ac:dyDescent="0.2">
      <c r="A1660" s="3" t="s">
        <v>2809</v>
      </c>
      <c r="B1660" s="4" t="s">
        <v>2810</v>
      </c>
      <c r="C1660" s="21">
        <v>5083.1597999999994</v>
      </c>
      <c r="D1660" s="7" t="s">
        <v>5</v>
      </c>
    </row>
    <row r="1661" spans="1:4" x14ac:dyDescent="0.2">
      <c r="A1661" s="24" t="s">
        <v>2811</v>
      </c>
      <c r="B1661" s="10" t="s">
        <v>2812</v>
      </c>
      <c r="C1661" s="32">
        <f ca="1">#REF!*1.3</f>
        <v>3951.7400000000002</v>
      </c>
      <c r="D1661" s="10" t="s">
        <v>29</v>
      </c>
    </row>
    <row r="1662" spans="1:4" x14ac:dyDescent="0.2">
      <c r="A1662" s="24" t="s">
        <v>2813</v>
      </c>
      <c r="B1662" s="10" t="s">
        <v>2814</v>
      </c>
      <c r="C1662" s="32">
        <v>1200</v>
      </c>
      <c r="D1662" s="10" t="s">
        <v>5</v>
      </c>
    </row>
    <row r="1663" spans="1:4" x14ac:dyDescent="0.2">
      <c r="A1663" s="24" t="s">
        <v>2815</v>
      </c>
      <c r="B1663" s="10" t="s">
        <v>2816</v>
      </c>
      <c r="C1663" s="32">
        <v>1200</v>
      </c>
      <c r="D1663" s="10" t="s">
        <v>5</v>
      </c>
    </row>
    <row r="1664" spans="1:4" x14ac:dyDescent="0.2">
      <c r="A1664" s="24" t="s">
        <v>2817</v>
      </c>
      <c r="B1664" s="10" t="s">
        <v>2818</v>
      </c>
      <c r="C1664" s="32">
        <v>1200</v>
      </c>
      <c r="D1664" s="10" t="s">
        <v>5</v>
      </c>
    </row>
    <row r="1665" spans="1:4" x14ac:dyDescent="0.2">
      <c r="A1665" s="24" t="s">
        <v>2819</v>
      </c>
      <c r="B1665" s="10" t="s">
        <v>2820</v>
      </c>
      <c r="C1665" s="32">
        <v>1200</v>
      </c>
      <c r="D1665" s="10" t="s">
        <v>5</v>
      </c>
    </row>
    <row r="1666" spans="1:4" x14ac:dyDescent="0.2">
      <c r="A1666" s="24" t="s">
        <v>2821</v>
      </c>
      <c r="B1666" s="10" t="s">
        <v>2822</v>
      </c>
      <c r="C1666" s="32">
        <v>1873.4784</v>
      </c>
      <c r="D1666" s="10" t="s">
        <v>5</v>
      </c>
    </row>
    <row r="1667" spans="1:4" x14ac:dyDescent="0.2">
      <c r="A1667" s="24" t="s">
        <v>2823</v>
      </c>
      <c r="B1667" s="10" t="s">
        <v>2824</v>
      </c>
      <c r="C1667" s="32">
        <v>1319.4792000000002</v>
      </c>
      <c r="D1667" s="10" t="s">
        <v>5</v>
      </c>
    </row>
    <row r="1668" spans="1:4" x14ac:dyDescent="0.2">
      <c r="A1668" s="24" t="s">
        <v>2823</v>
      </c>
      <c r="B1668" s="10" t="s">
        <v>2825</v>
      </c>
      <c r="C1668" s="32">
        <v>481.60000000000008</v>
      </c>
      <c r="D1668" s="10" t="s">
        <v>90</v>
      </c>
    </row>
    <row r="1669" spans="1:4" x14ac:dyDescent="0.2">
      <c r="A1669" s="24" t="s">
        <v>2826</v>
      </c>
      <c r="B1669" s="10" t="s">
        <v>2827</v>
      </c>
      <c r="C1669" s="32">
        <v>1241.3520000000001</v>
      </c>
      <c r="D1669" s="10"/>
    </row>
    <row r="1670" spans="1:4" x14ac:dyDescent="0.2">
      <c r="A1670" s="24" t="s">
        <v>2828</v>
      </c>
      <c r="B1670" s="10" t="s">
        <v>2829</v>
      </c>
      <c r="C1670" s="32">
        <v>1363.23</v>
      </c>
      <c r="D1670" s="10" t="s">
        <v>5</v>
      </c>
    </row>
    <row r="1671" spans="1:4" x14ac:dyDescent="0.2">
      <c r="A1671" s="24" t="s">
        <v>2830</v>
      </c>
      <c r="B1671" s="10" t="s">
        <v>2831</v>
      </c>
      <c r="C1671" s="32">
        <v>945.5616</v>
      </c>
      <c r="D1671" s="10" t="s">
        <v>5</v>
      </c>
    </row>
    <row r="1672" spans="1:4" x14ac:dyDescent="0.2">
      <c r="A1672" s="24" t="s">
        <v>2832</v>
      </c>
      <c r="B1672" s="10" t="s">
        <v>2833</v>
      </c>
      <c r="C1672" s="32">
        <v>1746.4320000000002</v>
      </c>
      <c r="D1672" s="10" t="s">
        <v>5</v>
      </c>
    </row>
    <row r="1673" spans="1:4" x14ac:dyDescent="0.2">
      <c r="A1673" s="24" t="s">
        <v>2834</v>
      </c>
      <c r="B1673" s="10" t="s">
        <v>2835</v>
      </c>
      <c r="C1673" s="32">
        <v>1656.9792</v>
      </c>
      <c r="D1673" s="10" t="s">
        <v>5</v>
      </c>
    </row>
    <row r="1674" spans="1:4" x14ac:dyDescent="0.2">
      <c r="A1674" s="24" t="s">
        <v>2834</v>
      </c>
      <c r="B1674" s="10" t="s">
        <v>2836</v>
      </c>
      <c r="C1674" s="32">
        <f ca="1">#REF!*1.6</f>
        <v>1550.8320000000001</v>
      </c>
      <c r="D1674" s="10"/>
    </row>
    <row r="1675" spans="1:4" x14ac:dyDescent="0.2">
      <c r="A1675" s="6" t="s">
        <v>2837</v>
      </c>
      <c r="B1675" s="7" t="s">
        <v>2838</v>
      </c>
      <c r="C1675" s="32">
        <f ca="1">#REF!*1.5</f>
        <v>8499.9749999999985</v>
      </c>
      <c r="D1675" s="7" t="s">
        <v>5</v>
      </c>
    </row>
    <row r="1676" spans="1:4" x14ac:dyDescent="0.2">
      <c r="A1676" s="6" t="s">
        <v>2839</v>
      </c>
      <c r="B1676" s="7" t="s">
        <v>2840</v>
      </c>
      <c r="C1676" s="32">
        <v>2603.1513599999994</v>
      </c>
      <c r="D1676" s="7" t="s">
        <v>337</v>
      </c>
    </row>
    <row r="1677" spans="1:4" x14ac:dyDescent="0.2">
      <c r="A1677" s="6" t="s">
        <v>2841</v>
      </c>
      <c r="B1677" s="7" t="s">
        <v>2842</v>
      </c>
      <c r="C1677" s="32">
        <v>5564.1600000000008</v>
      </c>
      <c r="D1677" s="7" t="s">
        <v>5</v>
      </c>
    </row>
    <row r="1678" spans="1:4" x14ac:dyDescent="0.2">
      <c r="A1678" s="6" t="s">
        <v>2843</v>
      </c>
      <c r="B1678" s="7" t="s">
        <v>2844</v>
      </c>
      <c r="C1678" s="32">
        <v>2494.08</v>
      </c>
      <c r="D1678" s="7" t="s">
        <v>337</v>
      </c>
    </row>
    <row r="1679" spans="1:4" x14ac:dyDescent="0.2">
      <c r="A1679" s="6" t="s">
        <v>2845</v>
      </c>
      <c r="B1679" s="7" t="s">
        <v>2846</v>
      </c>
      <c r="C1679" s="32">
        <v>4563.6480000000001</v>
      </c>
      <c r="D1679" s="7" t="s">
        <v>5</v>
      </c>
    </row>
    <row r="1680" spans="1:4" x14ac:dyDescent="0.2">
      <c r="A1680" s="6" t="s">
        <v>2847</v>
      </c>
      <c r="B1680" s="7" t="s">
        <v>2848</v>
      </c>
      <c r="C1680" s="32">
        <v>2670.6239999999998</v>
      </c>
      <c r="D1680" s="7" t="s">
        <v>5</v>
      </c>
    </row>
    <row r="1681" spans="1:4" x14ac:dyDescent="0.2">
      <c r="A1681" s="6" t="s">
        <v>2849</v>
      </c>
      <c r="B1681" s="7" t="s">
        <v>2850</v>
      </c>
      <c r="C1681" s="32">
        <v>4815.8459999999995</v>
      </c>
      <c r="D1681" s="7" t="s">
        <v>5</v>
      </c>
    </row>
    <row r="1682" spans="1:4" x14ac:dyDescent="0.2">
      <c r="A1682" s="24" t="s">
        <v>2849</v>
      </c>
      <c r="B1682" s="10" t="s">
        <v>2851</v>
      </c>
      <c r="C1682" s="32">
        <v>2616.0000000000005</v>
      </c>
      <c r="D1682" s="10" t="s">
        <v>2852</v>
      </c>
    </row>
    <row r="1683" spans="1:4" x14ac:dyDescent="0.2">
      <c r="A1683" s="24" t="s">
        <v>2849</v>
      </c>
      <c r="B1683" s="10" t="s">
        <v>2853</v>
      </c>
      <c r="C1683" s="32">
        <f ca="1">#REF!*1.8</f>
        <v>2615.9940000000001</v>
      </c>
      <c r="D1683" s="10"/>
    </row>
    <row r="1684" spans="1:4" x14ac:dyDescent="0.2">
      <c r="A1684" s="24" t="s">
        <v>2849</v>
      </c>
      <c r="B1684" s="10" t="s">
        <v>2854</v>
      </c>
      <c r="C1684" s="32">
        <f ca="1">#REF!*1.6</f>
        <v>3499.2000000000003</v>
      </c>
      <c r="D1684" s="10" t="s">
        <v>47</v>
      </c>
    </row>
    <row r="1685" spans="1:4" x14ac:dyDescent="0.2">
      <c r="A1685" s="24" t="s">
        <v>2849</v>
      </c>
      <c r="B1685" s="10" t="s">
        <v>2855</v>
      </c>
      <c r="C1685" s="32">
        <v>2160</v>
      </c>
      <c r="D1685" s="10" t="s">
        <v>409</v>
      </c>
    </row>
    <row r="1686" spans="1:4" ht="28.5" x14ac:dyDescent="0.2">
      <c r="A1686" s="6" t="s">
        <v>2856</v>
      </c>
      <c r="B1686" s="7" t="s">
        <v>2857</v>
      </c>
      <c r="C1686" s="32">
        <f ca="1">#REF!*1.6</f>
        <v>4757.2160000000003</v>
      </c>
      <c r="D1686" s="7" t="s">
        <v>2858</v>
      </c>
    </row>
    <row r="1687" spans="1:4" x14ac:dyDescent="0.2">
      <c r="A1687" s="6" t="s">
        <v>2859</v>
      </c>
      <c r="B1687" s="7" t="s">
        <v>2860</v>
      </c>
      <c r="C1687" s="32">
        <f ca="1">#REF!*1.6</f>
        <v>4406.2400000000007</v>
      </c>
      <c r="D1687" s="7"/>
    </row>
    <row r="1688" spans="1:4" x14ac:dyDescent="0.2">
      <c r="A1688" s="6" t="s">
        <v>2861</v>
      </c>
      <c r="B1688" s="7" t="s">
        <v>2862</v>
      </c>
      <c r="C1688" s="32">
        <v>2269.44</v>
      </c>
      <c r="D1688" s="7" t="s">
        <v>5</v>
      </c>
    </row>
    <row r="1689" spans="1:4" x14ac:dyDescent="0.2">
      <c r="A1689" s="6" t="s">
        <v>2863</v>
      </c>
      <c r="B1689" s="7" t="s">
        <v>2864</v>
      </c>
      <c r="C1689" s="32">
        <v>3599.9999999999995</v>
      </c>
      <c r="D1689" s="7" t="s">
        <v>5</v>
      </c>
    </row>
    <row r="1690" spans="1:4" x14ac:dyDescent="0.2">
      <c r="A1690" s="6" t="s">
        <v>2865</v>
      </c>
      <c r="B1690" s="7" t="s">
        <v>2866</v>
      </c>
      <c r="C1690" s="32">
        <f ca="1">#REF!*1.6</f>
        <v>4261.7280000000001</v>
      </c>
      <c r="D1690" s="7" t="s">
        <v>29</v>
      </c>
    </row>
    <row r="1691" spans="1:4" ht="28.5" x14ac:dyDescent="0.2">
      <c r="A1691" s="24" t="s">
        <v>2867</v>
      </c>
      <c r="B1691" s="10" t="s">
        <v>2868</v>
      </c>
      <c r="C1691" s="32">
        <v>3000</v>
      </c>
      <c r="D1691" s="10"/>
    </row>
    <row r="1692" spans="1:4" ht="28.5" x14ac:dyDescent="0.2">
      <c r="A1692" s="24" t="s">
        <v>2867</v>
      </c>
      <c r="B1692" s="10" t="s">
        <v>2869</v>
      </c>
      <c r="C1692" s="32">
        <f ca="1">#REF!*1.6</f>
        <v>2926.16</v>
      </c>
      <c r="D1692" s="10" t="s">
        <v>47</v>
      </c>
    </row>
    <row r="1693" spans="1:4" x14ac:dyDescent="0.2">
      <c r="A1693" s="24" t="s">
        <v>2870</v>
      </c>
      <c r="B1693" s="10" t="s">
        <v>2871</v>
      </c>
      <c r="C1693" s="32">
        <v>3840</v>
      </c>
      <c r="D1693" s="10" t="s">
        <v>5</v>
      </c>
    </row>
    <row r="1694" spans="1:4" x14ac:dyDescent="0.2">
      <c r="A1694" s="24" t="s">
        <v>2872</v>
      </c>
      <c r="B1694" s="10" t="s">
        <v>2873</v>
      </c>
      <c r="C1694" s="32">
        <f ca="1">#REF!*1.6</f>
        <v>2007.7759999999998</v>
      </c>
      <c r="D1694" s="10"/>
    </row>
    <row r="1695" spans="1:4" x14ac:dyDescent="0.2">
      <c r="A1695" s="24" t="s">
        <v>2874</v>
      </c>
      <c r="B1695" s="10" t="s">
        <v>2875</v>
      </c>
      <c r="C1695" s="32">
        <v>4492.4625000000005</v>
      </c>
      <c r="D1695" s="10" t="s">
        <v>5</v>
      </c>
    </row>
    <row r="1696" spans="1:4" ht="28.5" x14ac:dyDescent="0.2">
      <c r="A1696" s="24" t="s">
        <v>2876</v>
      </c>
      <c r="B1696" s="10" t="s">
        <v>2877</v>
      </c>
      <c r="C1696" s="32">
        <v>2082.1247999999996</v>
      </c>
      <c r="D1696" s="10" t="s">
        <v>29</v>
      </c>
    </row>
    <row r="1697" spans="1:4" x14ac:dyDescent="0.2">
      <c r="A1697" s="24" t="s">
        <v>2878</v>
      </c>
      <c r="B1697" s="10" t="s">
        <v>2879</v>
      </c>
      <c r="C1697" s="32">
        <f ca="1">#REF!*1.5</f>
        <v>3543</v>
      </c>
      <c r="D1697" s="10" t="s">
        <v>5</v>
      </c>
    </row>
    <row r="1698" spans="1:4" x14ac:dyDescent="0.2">
      <c r="A1698" s="24" t="s">
        <v>2880</v>
      </c>
      <c r="B1698" s="10" t="s">
        <v>2881</v>
      </c>
      <c r="C1698" s="32">
        <v>2017.7639999999994</v>
      </c>
      <c r="D1698" s="10" t="s">
        <v>5</v>
      </c>
    </row>
    <row r="1699" spans="1:4" x14ac:dyDescent="0.2">
      <c r="A1699" s="24" t="s">
        <v>2882</v>
      </c>
      <c r="B1699" s="10" t="s">
        <v>2883</v>
      </c>
      <c r="C1699" s="32">
        <v>2509.1639999999998</v>
      </c>
      <c r="D1699" s="10" t="s">
        <v>5</v>
      </c>
    </row>
    <row r="1700" spans="1:4" x14ac:dyDescent="0.2">
      <c r="A1700" s="24" t="s">
        <v>2884</v>
      </c>
      <c r="B1700" s="10" t="s">
        <v>2885</v>
      </c>
      <c r="C1700" s="32">
        <f ca="1">#REF!*1.6</f>
        <v>848.43200000000002</v>
      </c>
      <c r="D1700" s="10" t="s">
        <v>330</v>
      </c>
    </row>
    <row r="1701" spans="1:4" x14ac:dyDescent="0.2">
      <c r="A1701" s="24" t="s">
        <v>2886</v>
      </c>
      <c r="B1701" s="10" t="s">
        <v>2887</v>
      </c>
      <c r="C1701" s="32">
        <v>1549.4220000000003</v>
      </c>
      <c r="D1701" s="10" t="s">
        <v>29</v>
      </c>
    </row>
    <row r="1702" spans="1:4" x14ac:dyDescent="0.2">
      <c r="A1702" s="24" t="s">
        <v>2888</v>
      </c>
      <c r="B1702" s="10" t="s">
        <v>2889</v>
      </c>
      <c r="C1702" s="32">
        <v>4379.2</v>
      </c>
      <c r="D1702" s="10" t="s">
        <v>29</v>
      </c>
    </row>
    <row r="1703" spans="1:4" x14ac:dyDescent="0.2">
      <c r="A1703" s="24" t="s">
        <v>2890</v>
      </c>
      <c r="B1703" s="10" t="s">
        <v>2891</v>
      </c>
      <c r="C1703" s="32">
        <v>1432.1736000000001</v>
      </c>
      <c r="D1703" s="10" t="s">
        <v>29</v>
      </c>
    </row>
    <row r="1704" spans="1:4" x14ac:dyDescent="0.2">
      <c r="A1704" s="24" t="s">
        <v>2892</v>
      </c>
      <c r="B1704" s="10" t="s">
        <v>2893</v>
      </c>
      <c r="C1704" s="32">
        <v>1610.3219999999997</v>
      </c>
      <c r="D1704" s="10" t="s">
        <v>29</v>
      </c>
    </row>
    <row r="1705" spans="1:4" x14ac:dyDescent="0.2">
      <c r="A1705" s="24" t="s">
        <v>2892</v>
      </c>
      <c r="B1705" s="10" t="s">
        <v>2894</v>
      </c>
      <c r="C1705" s="32">
        <f ca="1">#REF!*1.6</f>
        <v>1283.2</v>
      </c>
      <c r="D1705" s="10" t="s">
        <v>330</v>
      </c>
    </row>
    <row r="1706" spans="1:4" x14ac:dyDescent="0.2">
      <c r="A1706" s="24" t="s">
        <v>2895</v>
      </c>
      <c r="B1706" s="10" t="s">
        <v>2896</v>
      </c>
      <c r="C1706" s="32">
        <v>1648.0511999999999</v>
      </c>
      <c r="D1706" s="10" t="s">
        <v>5</v>
      </c>
    </row>
    <row r="1707" spans="1:4" x14ac:dyDescent="0.2">
      <c r="A1707" s="24" t="s">
        <v>2897</v>
      </c>
      <c r="B1707" s="10" t="s">
        <v>2898</v>
      </c>
      <c r="C1707" s="32">
        <v>1923.8016</v>
      </c>
      <c r="D1707" s="10" t="s">
        <v>5</v>
      </c>
    </row>
    <row r="1708" spans="1:4" x14ac:dyDescent="0.2">
      <c r="A1708" s="24" t="s">
        <v>2899</v>
      </c>
      <c r="B1708" s="10" t="s">
        <v>2900</v>
      </c>
      <c r="C1708" s="32">
        <v>1640.2175999999999</v>
      </c>
      <c r="D1708" s="10" t="s">
        <v>5</v>
      </c>
    </row>
    <row r="1709" spans="1:4" x14ac:dyDescent="0.2">
      <c r="A1709" s="24" t="s">
        <v>2901</v>
      </c>
      <c r="B1709" s="10" t="s">
        <v>2902</v>
      </c>
      <c r="C1709" s="32">
        <v>1244.6399999999999</v>
      </c>
      <c r="D1709" s="10"/>
    </row>
    <row r="1710" spans="1:4" x14ac:dyDescent="0.2">
      <c r="A1710" s="24" t="s">
        <v>2903</v>
      </c>
      <c r="B1710" s="10" t="s">
        <v>2904</v>
      </c>
      <c r="C1710" s="32">
        <v>1632.1536000000001</v>
      </c>
      <c r="D1710" s="10" t="s">
        <v>5</v>
      </c>
    </row>
    <row r="1711" spans="1:4" x14ac:dyDescent="0.2">
      <c r="A1711" s="24" t="s">
        <v>2905</v>
      </c>
      <c r="B1711" s="10" t="s">
        <v>2906</v>
      </c>
      <c r="C1711" s="32">
        <v>1583.415</v>
      </c>
      <c r="D1711" s="10" t="s">
        <v>5</v>
      </c>
    </row>
    <row r="1712" spans="1:4" x14ac:dyDescent="0.2">
      <c r="A1712" s="24" t="s">
        <v>2907</v>
      </c>
      <c r="B1712" s="10" t="s">
        <v>2908</v>
      </c>
      <c r="C1712" s="32">
        <v>1316.1600000000003</v>
      </c>
      <c r="D1712" s="10" t="s">
        <v>5</v>
      </c>
    </row>
    <row r="1713" spans="1:4" x14ac:dyDescent="0.2">
      <c r="A1713" s="24" t="s">
        <v>2909</v>
      </c>
      <c r="B1713" s="10" t="s">
        <v>2910</v>
      </c>
      <c r="C1713" s="32">
        <f ca="1">#REF!*1.6</f>
        <v>5348.72</v>
      </c>
      <c r="D1713" s="10" t="s">
        <v>5</v>
      </c>
    </row>
    <row r="1714" spans="1:4" x14ac:dyDescent="0.2">
      <c r="A1714" s="24" t="s">
        <v>2911</v>
      </c>
      <c r="B1714" s="10" t="s">
        <v>2912</v>
      </c>
      <c r="C1714" s="32">
        <f ca="1">#REF!*1.5</f>
        <v>2143.335</v>
      </c>
      <c r="D1714" s="10" t="s">
        <v>5</v>
      </c>
    </row>
    <row r="1715" spans="1:4" x14ac:dyDescent="0.2">
      <c r="A1715" s="24" t="s">
        <v>2913</v>
      </c>
      <c r="B1715" s="10" t="s">
        <v>2914</v>
      </c>
      <c r="C1715" s="32">
        <f ca="1">#REF!*1.5</f>
        <v>2143.335</v>
      </c>
      <c r="D1715" s="10" t="s">
        <v>5</v>
      </c>
    </row>
    <row r="1716" spans="1:4" x14ac:dyDescent="0.2">
      <c r="A1716" s="24" t="s">
        <v>2915</v>
      </c>
      <c r="B1716" s="10" t="s">
        <v>2916</v>
      </c>
      <c r="C1716" s="32">
        <f ca="1">#REF!*1.5</f>
        <v>2136.375</v>
      </c>
      <c r="D1716" s="10" t="s">
        <v>5</v>
      </c>
    </row>
    <row r="1717" spans="1:4" x14ac:dyDescent="0.2">
      <c r="A1717" s="24" t="s">
        <v>2915</v>
      </c>
      <c r="B1717" s="10" t="s">
        <v>2917</v>
      </c>
      <c r="C1717" s="32">
        <f ca="1">#REF!*1.6</f>
        <v>2759.9040000000005</v>
      </c>
      <c r="D1717" s="10" t="s">
        <v>45</v>
      </c>
    </row>
    <row r="1718" spans="1:4" x14ac:dyDescent="0.2">
      <c r="A1718" s="24" t="s">
        <v>2915</v>
      </c>
      <c r="B1718" s="10" t="s">
        <v>2918</v>
      </c>
      <c r="C1718" s="32">
        <v>1122.768</v>
      </c>
      <c r="D1718" s="10" t="s">
        <v>330</v>
      </c>
    </row>
    <row r="1719" spans="1:4" x14ac:dyDescent="0.2">
      <c r="A1719" s="24" t="s">
        <v>2919</v>
      </c>
      <c r="B1719" s="10" t="s">
        <v>2920</v>
      </c>
      <c r="C1719" s="32">
        <v>1324.8</v>
      </c>
      <c r="D1719" s="10" t="s">
        <v>103</v>
      </c>
    </row>
    <row r="1720" spans="1:4" x14ac:dyDescent="0.2">
      <c r="A1720" s="24" t="s">
        <v>2921</v>
      </c>
      <c r="B1720" s="10" t="s">
        <v>2922</v>
      </c>
      <c r="C1720" s="32">
        <v>1253.2608</v>
      </c>
      <c r="D1720" s="10" t="s">
        <v>5</v>
      </c>
    </row>
    <row r="1721" spans="1:4" x14ac:dyDescent="0.2">
      <c r="A1721" s="24" t="s">
        <v>2923</v>
      </c>
      <c r="B1721" s="10" t="s">
        <v>2924</v>
      </c>
      <c r="C1721" s="32">
        <v>1283.3999999999999</v>
      </c>
      <c r="D1721" s="10" t="s">
        <v>5</v>
      </c>
    </row>
    <row r="1722" spans="1:4" x14ac:dyDescent="0.2">
      <c r="A1722" s="24" t="s">
        <v>2925</v>
      </c>
      <c r="B1722" s="10" t="s">
        <v>2926</v>
      </c>
      <c r="C1722" s="32">
        <v>1221.1200000000001</v>
      </c>
      <c r="D1722" s="10" t="s">
        <v>5</v>
      </c>
    </row>
    <row r="1723" spans="1:4" x14ac:dyDescent="0.2">
      <c r="A1723" s="24" t="s">
        <v>2925</v>
      </c>
      <c r="B1723" s="10" t="s">
        <v>2927</v>
      </c>
      <c r="C1723" s="32">
        <v>494.32319999999993</v>
      </c>
      <c r="D1723" s="10"/>
    </row>
    <row r="1724" spans="1:4" x14ac:dyDescent="0.2">
      <c r="A1724" s="24" t="s">
        <v>2928</v>
      </c>
      <c r="B1724" s="10" t="s">
        <v>2929</v>
      </c>
      <c r="C1724" s="32">
        <f ca="1">#REF!*1.5</f>
        <v>5686.17</v>
      </c>
      <c r="D1724" s="10" t="s">
        <v>5</v>
      </c>
    </row>
    <row r="1725" spans="1:4" x14ac:dyDescent="0.2">
      <c r="A1725" s="24" t="s">
        <v>2930</v>
      </c>
      <c r="B1725" s="10" t="s">
        <v>2931</v>
      </c>
      <c r="C1725" s="32">
        <v>1425.0384000000001</v>
      </c>
      <c r="D1725" s="10" t="s">
        <v>5</v>
      </c>
    </row>
    <row r="1726" spans="1:4" ht="28.5" x14ac:dyDescent="0.2">
      <c r="A1726" s="24" t="s">
        <v>2932</v>
      </c>
      <c r="B1726" s="10" t="s">
        <v>2933</v>
      </c>
      <c r="C1726" s="32">
        <v>1471.68</v>
      </c>
      <c r="D1726" s="10" t="s">
        <v>5</v>
      </c>
    </row>
    <row r="1727" spans="1:4" x14ac:dyDescent="0.2">
      <c r="A1727" s="24" t="s">
        <v>2934</v>
      </c>
      <c r="B1727" s="10" t="s">
        <v>2935</v>
      </c>
      <c r="C1727" s="32">
        <v>704.16000000000008</v>
      </c>
      <c r="D1727" s="10" t="s">
        <v>5</v>
      </c>
    </row>
    <row r="1728" spans="1:4" x14ac:dyDescent="0.2">
      <c r="A1728" s="24" t="s">
        <v>2934</v>
      </c>
      <c r="B1728" s="10" t="s">
        <v>2936</v>
      </c>
      <c r="C1728" s="32">
        <v>585.98400000000004</v>
      </c>
      <c r="D1728" s="10"/>
    </row>
    <row r="1729" spans="1:4" x14ac:dyDescent="0.2">
      <c r="A1729" s="24" t="s">
        <v>2937</v>
      </c>
      <c r="B1729" s="10" t="s">
        <v>2938</v>
      </c>
      <c r="C1729" s="32">
        <v>1058.184</v>
      </c>
      <c r="D1729" s="10" t="s">
        <v>5</v>
      </c>
    </row>
    <row r="1730" spans="1:4" x14ac:dyDescent="0.2">
      <c r="A1730" s="24" t="s">
        <v>2939</v>
      </c>
      <c r="B1730" s="10" t="s">
        <v>2940</v>
      </c>
      <c r="C1730" s="32">
        <v>672.71039999999994</v>
      </c>
      <c r="D1730" s="10" t="s">
        <v>5</v>
      </c>
    </row>
    <row r="1731" spans="1:4" x14ac:dyDescent="0.2">
      <c r="A1731" s="1" t="s">
        <v>2941</v>
      </c>
      <c r="B1731" s="2" t="s">
        <v>2942</v>
      </c>
      <c r="C1731" s="21">
        <f ca="1">#REF!*1.5</f>
        <v>7961.0550000000003</v>
      </c>
      <c r="D1731" s="10" t="s">
        <v>29</v>
      </c>
    </row>
    <row r="1732" spans="1:4" x14ac:dyDescent="0.2">
      <c r="A1732" s="1" t="s">
        <v>2943</v>
      </c>
      <c r="B1732" s="2" t="s">
        <v>2944</v>
      </c>
      <c r="C1732" s="21">
        <f ca="1">#REF!*1.6</f>
        <v>3082.0320000000002</v>
      </c>
      <c r="D1732" s="10" t="s">
        <v>2945</v>
      </c>
    </row>
    <row r="1733" spans="1:4" x14ac:dyDescent="0.2">
      <c r="A1733" s="24" t="s">
        <v>2946</v>
      </c>
      <c r="B1733" s="10" t="s">
        <v>2947</v>
      </c>
      <c r="C1733" s="32">
        <f ca="1">#REF!*1.6</f>
        <v>5208.1760000000004</v>
      </c>
      <c r="D1733" s="10" t="s">
        <v>2643</v>
      </c>
    </row>
    <row r="1734" spans="1:4" x14ac:dyDescent="0.2">
      <c r="A1734" s="24" t="s">
        <v>2948</v>
      </c>
      <c r="B1734" s="10" t="s">
        <v>2949</v>
      </c>
      <c r="C1734" s="32">
        <v>2340</v>
      </c>
      <c r="D1734" s="10" t="s">
        <v>337</v>
      </c>
    </row>
    <row r="1735" spans="1:4" x14ac:dyDescent="0.2">
      <c r="A1735" s="24" t="s">
        <v>2948</v>
      </c>
      <c r="B1735" s="10" t="s">
        <v>2950</v>
      </c>
      <c r="C1735" s="32">
        <v>2246.4</v>
      </c>
      <c r="D1735" s="10" t="s">
        <v>337</v>
      </c>
    </row>
    <row r="1736" spans="1:4" x14ac:dyDescent="0.2">
      <c r="A1736" s="24" t="s">
        <v>2951</v>
      </c>
      <c r="B1736" s="10" t="s">
        <v>2952</v>
      </c>
      <c r="C1736" s="32">
        <v>983.04</v>
      </c>
      <c r="D1736" s="10" t="s">
        <v>337</v>
      </c>
    </row>
    <row r="1737" spans="1:4" ht="28.5" x14ac:dyDescent="0.2">
      <c r="A1737" s="24" t="s">
        <v>2953</v>
      </c>
      <c r="B1737" s="10" t="s">
        <v>2954</v>
      </c>
      <c r="C1737" s="32">
        <v>828.80000000000007</v>
      </c>
      <c r="D1737" s="10" t="s">
        <v>337</v>
      </c>
    </row>
    <row r="1738" spans="1:4" ht="28.5" x14ac:dyDescent="0.2">
      <c r="A1738" s="24" t="s">
        <v>2953</v>
      </c>
      <c r="B1738" s="10" t="s">
        <v>2955</v>
      </c>
      <c r="C1738" s="32">
        <v>800</v>
      </c>
      <c r="D1738" s="10" t="s">
        <v>2956</v>
      </c>
    </row>
    <row r="1739" spans="1:4" x14ac:dyDescent="0.2">
      <c r="A1739" s="24" t="s">
        <v>2957</v>
      </c>
      <c r="B1739" s="10" t="s">
        <v>2958</v>
      </c>
      <c r="C1739" s="32">
        <v>835.19999999999993</v>
      </c>
      <c r="D1739" s="10" t="s">
        <v>330</v>
      </c>
    </row>
    <row r="1740" spans="1:4" x14ac:dyDescent="0.2">
      <c r="A1740" s="24" t="s">
        <v>2959</v>
      </c>
      <c r="B1740" s="10" t="s">
        <v>2960</v>
      </c>
      <c r="C1740" s="32">
        <f ca="1">#REF!*1.6</f>
        <v>3861.4560000000001</v>
      </c>
      <c r="D1740" s="10" t="s">
        <v>2961</v>
      </c>
    </row>
    <row r="1741" spans="1:4" x14ac:dyDescent="0.2">
      <c r="A1741" s="24" t="s">
        <v>2959</v>
      </c>
      <c r="B1741" s="10" t="s">
        <v>2960</v>
      </c>
      <c r="C1741" s="32">
        <f ca="1">#REF!*1.6</f>
        <v>4148.8</v>
      </c>
      <c r="D1741" s="10"/>
    </row>
    <row r="1742" spans="1:4" x14ac:dyDescent="0.2">
      <c r="A1742" s="24" t="s">
        <v>2962</v>
      </c>
      <c r="B1742" s="10" t="s">
        <v>2963</v>
      </c>
      <c r="C1742" s="32">
        <v>1604.3520000000001</v>
      </c>
      <c r="D1742" s="10"/>
    </row>
    <row r="1743" spans="1:4" x14ac:dyDescent="0.2">
      <c r="A1743" s="24" t="s">
        <v>2964</v>
      </c>
      <c r="B1743" s="10" t="s">
        <v>2965</v>
      </c>
      <c r="C1743" s="32">
        <v>1800</v>
      </c>
      <c r="D1743" s="10" t="s">
        <v>5</v>
      </c>
    </row>
    <row r="1744" spans="1:4" x14ac:dyDescent="0.2">
      <c r="A1744" s="24" t="s">
        <v>2966</v>
      </c>
      <c r="B1744" s="10" t="s">
        <v>2967</v>
      </c>
      <c r="C1744" s="32">
        <f ca="1">#REF!*1.8</f>
        <v>7200</v>
      </c>
      <c r="D1744" s="10" t="s">
        <v>2968</v>
      </c>
    </row>
    <row r="1745" spans="1:4" x14ac:dyDescent="0.2">
      <c r="A1745" s="24" t="s">
        <v>2966</v>
      </c>
      <c r="B1745" s="10" t="s">
        <v>2969</v>
      </c>
      <c r="C1745" s="32">
        <f ca="1">#REF!*1.6</f>
        <v>4202.4160000000002</v>
      </c>
      <c r="D1745" s="10"/>
    </row>
    <row r="1746" spans="1:4" x14ac:dyDescent="0.2">
      <c r="A1746" s="24" t="s">
        <v>2970</v>
      </c>
      <c r="B1746" s="10" t="s">
        <v>2971</v>
      </c>
      <c r="C1746" s="32">
        <v>599.04000000000008</v>
      </c>
      <c r="D1746" s="10" t="s">
        <v>337</v>
      </c>
    </row>
    <row r="1747" spans="1:4" x14ac:dyDescent="0.2">
      <c r="A1747" s="24" t="s">
        <v>2970</v>
      </c>
      <c r="B1747" s="10" t="s">
        <v>2972</v>
      </c>
      <c r="C1747" s="32">
        <v>2068.902</v>
      </c>
      <c r="D1747" s="10" t="s">
        <v>5</v>
      </c>
    </row>
    <row r="1748" spans="1:4" x14ac:dyDescent="0.2">
      <c r="A1748" s="24" t="s">
        <v>2973</v>
      </c>
      <c r="B1748" s="10" t="s">
        <v>2974</v>
      </c>
      <c r="C1748" s="32">
        <v>1600</v>
      </c>
      <c r="D1748" s="10"/>
    </row>
    <row r="1749" spans="1:4" x14ac:dyDescent="0.2">
      <c r="A1749" s="6" t="s">
        <v>2975</v>
      </c>
      <c r="B1749" s="7" t="s">
        <v>2976</v>
      </c>
      <c r="C1749" s="32">
        <v>2348.2368000000001</v>
      </c>
      <c r="D1749" s="7" t="s">
        <v>5</v>
      </c>
    </row>
    <row r="1750" spans="1:4" x14ac:dyDescent="0.2">
      <c r="A1750" s="24" t="s">
        <v>2977</v>
      </c>
      <c r="B1750" s="10" t="s">
        <v>2978</v>
      </c>
      <c r="C1750" s="32">
        <v>3147.7248000000004</v>
      </c>
      <c r="D1750" s="10"/>
    </row>
    <row r="1751" spans="1:4" x14ac:dyDescent="0.2">
      <c r="A1751" s="24" t="s">
        <v>2979</v>
      </c>
      <c r="B1751" s="10" t="s">
        <v>2980</v>
      </c>
      <c r="C1751" s="32">
        <v>435.09120000000001</v>
      </c>
      <c r="D1751" s="10" t="s">
        <v>337</v>
      </c>
    </row>
    <row r="1752" spans="1:4" x14ac:dyDescent="0.2">
      <c r="A1752" s="24" t="s">
        <v>2981</v>
      </c>
      <c r="B1752" s="10" t="s">
        <v>2982</v>
      </c>
      <c r="C1752" s="32">
        <v>2000</v>
      </c>
      <c r="D1752" s="10" t="s">
        <v>337</v>
      </c>
    </row>
    <row r="1753" spans="1:4" x14ac:dyDescent="0.2">
      <c r="A1753" s="24" t="s">
        <v>2983</v>
      </c>
      <c r="B1753" s="10" t="s">
        <v>2984</v>
      </c>
      <c r="C1753" s="32">
        <v>2592.6936000000001</v>
      </c>
      <c r="D1753" s="10" t="s">
        <v>5</v>
      </c>
    </row>
    <row r="1754" spans="1:4" x14ac:dyDescent="0.2">
      <c r="A1754" s="24" t="s">
        <v>2985</v>
      </c>
      <c r="B1754" s="10" t="s">
        <v>2986</v>
      </c>
      <c r="C1754" s="32">
        <f ca="1">#REF!*1.5</f>
        <v>3389.76</v>
      </c>
      <c r="D1754" s="10" t="s">
        <v>2968</v>
      </c>
    </row>
    <row r="1755" spans="1:4" ht="28.5" x14ac:dyDescent="0.2">
      <c r="A1755" s="24" t="s">
        <v>2985</v>
      </c>
      <c r="B1755" s="10" t="s">
        <v>2987</v>
      </c>
      <c r="C1755" s="32">
        <v>1667.2</v>
      </c>
      <c r="D1755" s="10" t="s">
        <v>396</v>
      </c>
    </row>
    <row r="1756" spans="1:4" ht="28.5" x14ac:dyDescent="0.2">
      <c r="A1756" s="24" t="s">
        <v>2988</v>
      </c>
      <c r="B1756" s="10" t="s">
        <v>2989</v>
      </c>
      <c r="C1756" s="32">
        <v>1667.2</v>
      </c>
      <c r="D1756" s="10" t="s">
        <v>396</v>
      </c>
    </row>
    <row r="1757" spans="1:4" x14ac:dyDescent="0.2">
      <c r="A1757" s="24" t="s">
        <v>2990</v>
      </c>
      <c r="B1757" s="10" t="s">
        <v>2991</v>
      </c>
      <c r="C1757" s="32">
        <v>2920.84</v>
      </c>
      <c r="D1757" s="10" t="s">
        <v>5</v>
      </c>
    </row>
    <row r="1758" spans="1:4" x14ac:dyDescent="0.2">
      <c r="A1758" s="24" t="s">
        <v>2992</v>
      </c>
      <c r="B1758" s="10" t="s">
        <v>2993</v>
      </c>
      <c r="C1758" s="32">
        <v>1512</v>
      </c>
      <c r="D1758" s="10" t="s">
        <v>337</v>
      </c>
    </row>
    <row r="1759" spans="1:4" x14ac:dyDescent="0.2">
      <c r="A1759" s="24" t="s">
        <v>2994</v>
      </c>
      <c r="B1759" s="10" t="s">
        <v>2995</v>
      </c>
      <c r="C1759" s="32">
        <f ca="1">#REF!*1.5</f>
        <v>522.90000000000009</v>
      </c>
      <c r="D1759" s="10" t="s">
        <v>337</v>
      </c>
    </row>
    <row r="1760" spans="1:4" x14ac:dyDescent="0.2">
      <c r="A1760" s="24" t="s">
        <v>2996</v>
      </c>
      <c r="B1760" s="10" t="s">
        <v>2997</v>
      </c>
      <c r="C1760" s="32">
        <v>1814.3849999999998</v>
      </c>
      <c r="D1760" s="10" t="s">
        <v>337</v>
      </c>
    </row>
    <row r="1761" spans="1:4" x14ac:dyDescent="0.2">
      <c r="A1761" s="24" t="s">
        <v>2998</v>
      </c>
      <c r="B1761" s="10" t="s">
        <v>2999</v>
      </c>
      <c r="C1761" s="32">
        <f ca="1">#REF!*1.6</f>
        <v>743.12</v>
      </c>
      <c r="D1761" s="10" t="s">
        <v>5</v>
      </c>
    </row>
    <row r="1762" spans="1:4" x14ac:dyDescent="0.2">
      <c r="A1762" s="1" t="s">
        <v>3000</v>
      </c>
      <c r="B1762" s="2" t="s">
        <v>3001</v>
      </c>
      <c r="C1762" s="21">
        <f ca="1">#REF!*1.6</f>
        <v>1930.6240000000003</v>
      </c>
      <c r="D1762" s="10" t="s">
        <v>3002</v>
      </c>
    </row>
    <row r="1763" spans="1:4" x14ac:dyDescent="0.2">
      <c r="A1763" s="1" t="s">
        <v>3000</v>
      </c>
      <c r="B1763" s="2" t="s">
        <v>3003</v>
      </c>
      <c r="C1763" s="21">
        <f ca="1">#REF!*1.6</f>
        <v>1322.096</v>
      </c>
      <c r="D1763" s="10" t="s">
        <v>330</v>
      </c>
    </row>
    <row r="1764" spans="1:4" x14ac:dyDescent="0.2">
      <c r="A1764" s="1" t="s">
        <v>3004</v>
      </c>
      <c r="B1764" s="2" t="s">
        <v>3005</v>
      </c>
      <c r="C1764" s="21">
        <v>1086.8675999999998</v>
      </c>
      <c r="D1764" s="10" t="s">
        <v>5</v>
      </c>
    </row>
    <row r="1765" spans="1:4" x14ac:dyDescent="0.2">
      <c r="A1765" s="1" t="s">
        <v>3006</v>
      </c>
      <c r="B1765" s="2" t="s">
        <v>3007</v>
      </c>
      <c r="C1765" s="21">
        <f ca="1">#REF!*1.3</f>
        <v>2265.77</v>
      </c>
      <c r="D1765" s="10" t="s">
        <v>5</v>
      </c>
    </row>
    <row r="1766" spans="1:4" x14ac:dyDescent="0.2">
      <c r="A1766" s="1" t="s">
        <v>3008</v>
      </c>
      <c r="B1766" s="2" t="s">
        <v>3009</v>
      </c>
      <c r="C1766" s="21">
        <v>1086.8520000000001</v>
      </c>
      <c r="D1766" s="10" t="s">
        <v>5</v>
      </c>
    </row>
    <row r="1767" spans="1:4" x14ac:dyDescent="0.2">
      <c r="A1767" s="24" t="s">
        <v>3010</v>
      </c>
      <c r="B1767" s="10" t="s">
        <v>3011</v>
      </c>
      <c r="C1767" s="32">
        <v>4170.2250000000004</v>
      </c>
      <c r="D1767" s="10" t="s">
        <v>2945</v>
      </c>
    </row>
    <row r="1768" spans="1:4" x14ac:dyDescent="0.2">
      <c r="A1768" s="24" t="s">
        <v>3012</v>
      </c>
      <c r="B1768" s="10" t="s">
        <v>3013</v>
      </c>
      <c r="C1768" s="32">
        <v>5577.9840000000004</v>
      </c>
      <c r="D1768" s="10" t="s">
        <v>346</v>
      </c>
    </row>
    <row r="1769" spans="1:4" x14ac:dyDescent="0.2">
      <c r="A1769" s="24" t="s">
        <v>3014</v>
      </c>
      <c r="B1769" s="10" t="s">
        <v>3015</v>
      </c>
      <c r="C1769" s="32">
        <v>4479.0720000000001</v>
      </c>
      <c r="D1769" s="10" t="s">
        <v>346</v>
      </c>
    </row>
    <row r="1770" spans="1:4" x14ac:dyDescent="0.2">
      <c r="A1770" s="24" t="s">
        <v>3016</v>
      </c>
      <c r="B1770" s="10" t="s">
        <v>3017</v>
      </c>
      <c r="C1770" s="32">
        <v>4479.0720000000001</v>
      </c>
      <c r="D1770" s="10" t="s">
        <v>346</v>
      </c>
    </row>
    <row r="1771" spans="1:4" x14ac:dyDescent="0.2">
      <c r="A1771" s="24" t="s">
        <v>3018</v>
      </c>
      <c r="B1771" s="10" t="s">
        <v>3019</v>
      </c>
      <c r="C1771" s="32">
        <v>12000</v>
      </c>
      <c r="D1771" s="10" t="s">
        <v>5</v>
      </c>
    </row>
    <row r="1772" spans="1:4" x14ac:dyDescent="0.2">
      <c r="A1772" s="24" t="s">
        <v>3020</v>
      </c>
      <c r="B1772" s="10" t="s">
        <v>3021</v>
      </c>
      <c r="C1772" s="32">
        <v>6519.6000000000013</v>
      </c>
      <c r="D1772" s="10" t="s">
        <v>346</v>
      </c>
    </row>
    <row r="1773" spans="1:4" x14ac:dyDescent="0.2">
      <c r="A1773" s="24" t="s">
        <v>3022</v>
      </c>
      <c r="B1773" s="10" t="s">
        <v>3023</v>
      </c>
      <c r="C1773" s="32">
        <v>12000</v>
      </c>
      <c r="D1773" s="10" t="s">
        <v>5</v>
      </c>
    </row>
    <row r="1774" spans="1:4" x14ac:dyDescent="0.2">
      <c r="A1774" s="24" t="s">
        <v>3024</v>
      </c>
      <c r="B1774" s="10" t="s">
        <v>3025</v>
      </c>
      <c r="C1774" s="32">
        <v>7182</v>
      </c>
      <c r="D1774" s="10" t="s">
        <v>5</v>
      </c>
    </row>
    <row r="1775" spans="1:4" x14ac:dyDescent="0.2">
      <c r="A1775" s="24" t="s">
        <v>3026</v>
      </c>
      <c r="B1775" s="10" t="s">
        <v>3027</v>
      </c>
      <c r="C1775" s="32">
        <v>4667.58</v>
      </c>
      <c r="D1775" s="10"/>
    </row>
    <row r="1776" spans="1:4" x14ac:dyDescent="0.2">
      <c r="A1776" s="24" t="s">
        <v>3028</v>
      </c>
      <c r="B1776" s="10" t="s">
        <v>3029</v>
      </c>
      <c r="C1776" s="32">
        <v>4770</v>
      </c>
      <c r="D1776" s="10"/>
    </row>
    <row r="1777" spans="1:4" x14ac:dyDescent="0.2">
      <c r="A1777" s="24" t="s">
        <v>3030</v>
      </c>
      <c r="B1777" s="10" t="s">
        <v>3031</v>
      </c>
      <c r="C1777" s="32">
        <v>4392.6659999999993</v>
      </c>
      <c r="D1777" s="10" t="s">
        <v>346</v>
      </c>
    </row>
    <row r="1778" spans="1:4" x14ac:dyDescent="0.2">
      <c r="A1778" s="24" t="s">
        <v>3032</v>
      </c>
      <c r="B1778" s="10" t="s">
        <v>3033</v>
      </c>
      <c r="C1778" s="32">
        <v>4165.2539999999999</v>
      </c>
      <c r="D1778" s="10" t="s">
        <v>346</v>
      </c>
    </row>
    <row r="1779" spans="1:4" x14ac:dyDescent="0.2">
      <c r="A1779" s="24" t="s">
        <v>3034</v>
      </c>
      <c r="B1779" s="10" t="s">
        <v>3035</v>
      </c>
      <c r="C1779" s="32">
        <v>6810.4800000000005</v>
      </c>
      <c r="D1779" s="10" t="s">
        <v>346</v>
      </c>
    </row>
    <row r="1780" spans="1:4" x14ac:dyDescent="0.2">
      <c r="A1780" s="24" t="s">
        <v>3036</v>
      </c>
      <c r="B1780" s="10" t="s">
        <v>3037</v>
      </c>
      <c r="C1780" s="32">
        <v>6000</v>
      </c>
      <c r="D1780" s="10" t="s">
        <v>346</v>
      </c>
    </row>
    <row r="1781" spans="1:4" x14ac:dyDescent="0.2">
      <c r="A1781" s="24" t="s">
        <v>3038</v>
      </c>
      <c r="B1781" s="10" t="s">
        <v>3039</v>
      </c>
      <c r="C1781" s="32">
        <v>6000</v>
      </c>
      <c r="D1781" s="10" t="s">
        <v>346</v>
      </c>
    </row>
    <row r="1782" spans="1:4" x14ac:dyDescent="0.2">
      <c r="A1782" s="24" t="s">
        <v>3040</v>
      </c>
      <c r="B1782" s="10" t="s">
        <v>3041</v>
      </c>
      <c r="C1782" s="32">
        <v>9000</v>
      </c>
      <c r="D1782" s="10" t="s">
        <v>346</v>
      </c>
    </row>
    <row r="1783" spans="1:4" x14ac:dyDescent="0.2">
      <c r="A1783" s="24" t="s">
        <v>3042</v>
      </c>
      <c r="B1783" s="10" t="s">
        <v>3043</v>
      </c>
      <c r="C1783" s="32">
        <v>6000</v>
      </c>
      <c r="D1783" s="10" t="s">
        <v>346</v>
      </c>
    </row>
    <row r="1784" spans="1:4" x14ac:dyDescent="0.2">
      <c r="A1784" s="24" t="s">
        <v>3044</v>
      </c>
      <c r="B1784" s="10" t="s">
        <v>3045</v>
      </c>
      <c r="C1784" s="32">
        <v>9000</v>
      </c>
      <c r="D1784" s="10" t="s">
        <v>346</v>
      </c>
    </row>
    <row r="1785" spans="1:4" x14ac:dyDescent="0.2">
      <c r="A1785" s="24" t="s">
        <v>3046</v>
      </c>
      <c r="B1785" s="10" t="s">
        <v>3047</v>
      </c>
      <c r="C1785" s="32">
        <v>2794.9860000000003</v>
      </c>
      <c r="D1785" s="10" t="s">
        <v>346</v>
      </c>
    </row>
    <row r="1786" spans="1:4" x14ac:dyDescent="0.2">
      <c r="A1786" s="24" t="s">
        <v>3048</v>
      </c>
      <c r="B1786" s="10" t="s">
        <v>3049</v>
      </c>
      <c r="C1786" s="32">
        <v>5000</v>
      </c>
      <c r="D1786" s="10" t="s">
        <v>346</v>
      </c>
    </row>
    <row r="1787" spans="1:4" x14ac:dyDescent="0.2">
      <c r="A1787" s="24" t="s">
        <v>3050</v>
      </c>
      <c r="B1787" s="10" t="s">
        <v>3051</v>
      </c>
      <c r="C1787" s="32">
        <v>3979.2959999999994</v>
      </c>
      <c r="D1787" s="10" t="s">
        <v>346</v>
      </c>
    </row>
    <row r="1788" spans="1:4" x14ac:dyDescent="0.2">
      <c r="A1788" s="24" t="s">
        <v>3052</v>
      </c>
      <c r="B1788" s="10" t="s">
        <v>3053</v>
      </c>
      <c r="C1788" s="32">
        <v>4800</v>
      </c>
      <c r="D1788" s="10" t="s">
        <v>5</v>
      </c>
    </row>
    <row r="1789" spans="1:4" x14ac:dyDescent="0.2">
      <c r="A1789" s="24" t="s">
        <v>3054</v>
      </c>
      <c r="B1789" s="10" t="s">
        <v>3055</v>
      </c>
      <c r="C1789" s="32">
        <v>3979.2959999999994</v>
      </c>
      <c r="D1789" s="10" t="s">
        <v>346</v>
      </c>
    </row>
    <row r="1790" spans="1:4" x14ac:dyDescent="0.2">
      <c r="A1790" s="24" t="s">
        <v>3056</v>
      </c>
      <c r="B1790" s="10" t="s">
        <v>3057</v>
      </c>
      <c r="C1790" s="32">
        <v>4800</v>
      </c>
      <c r="D1790" s="10" t="s">
        <v>5</v>
      </c>
    </row>
    <row r="1791" spans="1:4" x14ac:dyDescent="0.2">
      <c r="A1791" s="24" t="s">
        <v>3058</v>
      </c>
      <c r="B1791" s="10" t="s">
        <v>3059</v>
      </c>
      <c r="C1791" s="32">
        <v>6796.0296000000008</v>
      </c>
      <c r="D1791" s="10" t="s">
        <v>346</v>
      </c>
    </row>
    <row r="1792" spans="1:4" x14ac:dyDescent="0.2">
      <c r="A1792" s="24" t="s">
        <v>3060</v>
      </c>
      <c r="B1792" s="10" t="s">
        <v>3061</v>
      </c>
      <c r="C1792" s="32">
        <v>7179.9858000000013</v>
      </c>
      <c r="D1792" s="10" t="s">
        <v>346</v>
      </c>
    </row>
    <row r="1793" spans="1:4" x14ac:dyDescent="0.2">
      <c r="A1793" s="24" t="s">
        <v>3062</v>
      </c>
      <c r="B1793" s="10" t="s">
        <v>3063</v>
      </c>
      <c r="C1793" s="32">
        <v>2817.3311999999996</v>
      </c>
      <c r="D1793" s="10" t="s">
        <v>346</v>
      </c>
    </row>
    <row r="1794" spans="1:4" x14ac:dyDescent="0.2">
      <c r="A1794" s="24" t="s">
        <v>3064</v>
      </c>
      <c r="B1794" s="10" t="s">
        <v>3065</v>
      </c>
      <c r="C1794" s="32">
        <v>2817.3311999999996</v>
      </c>
      <c r="D1794" s="10" t="s">
        <v>346</v>
      </c>
    </row>
    <row r="1795" spans="1:4" x14ac:dyDescent="0.2">
      <c r="A1795" s="24" t="s">
        <v>3066</v>
      </c>
      <c r="B1795" s="10" t="s">
        <v>3067</v>
      </c>
      <c r="C1795" s="32">
        <v>4112.6400000000003</v>
      </c>
      <c r="D1795" s="10" t="s">
        <v>5</v>
      </c>
    </row>
    <row r="1796" spans="1:4" x14ac:dyDescent="0.2">
      <c r="A1796" s="24" t="s">
        <v>3066</v>
      </c>
      <c r="B1796" s="10" t="s">
        <v>3068</v>
      </c>
      <c r="C1796" s="32">
        <v>3305.6255999999998</v>
      </c>
      <c r="D1796" s="10" t="s">
        <v>346</v>
      </c>
    </row>
    <row r="1797" spans="1:4" x14ac:dyDescent="0.2">
      <c r="A1797" s="24" t="s">
        <v>3069</v>
      </c>
      <c r="B1797" s="10" t="s">
        <v>3070</v>
      </c>
      <c r="C1797" s="32">
        <v>5675.8967999999995</v>
      </c>
      <c r="D1797" s="10" t="s">
        <v>5</v>
      </c>
    </row>
    <row r="1798" spans="1:4" x14ac:dyDescent="0.2">
      <c r="A1798" s="24" t="s">
        <v>3071</v>
      </c>
      <c r="B1798" s="10" t="s">
        <v>3072</v>
      </c>
      <c r="C1798" s="32">
        <v>5680.819199999999</v>
      </c>
      <c r="D1798" s="10" t="s">
        <v>5</v>
      </c>
    </row>
    <row r="1799" spans="1:4" x14ac:dyDescent="0.2">
      <c r="A1799" s="24" t="s">
        <v>3071</v>
      </c>
      <c r="B1799" s="10" t="s">
        <v>3073</v>
      </c>
      <c r="C1799" s="32">
        <f ca="1">#REF!*1.6</f>
        <v>6639.7119999999995</v>
      </c>
      <c r="D1799" s="10" t="s">
        <v>346</v>
      </c>
    </row>
    <row r="1800" spans="1:4" x14ac:dyDescent="0.2">
      <c r="A1800" s="24" t="s">
        <v>3069</v>
      </c>
      <c r="B1800" s="10" t="s">
        <v>3074</v>
      </c>
      <c r="C1800" s="32">
        <v>6237.7727999999997</v>
      </c>
      <c r="D1800" s="10" t="s">
        <v>346</v>
      </c>
    </row>
    <row r="1801" spans="1:4" x14ac:dyDescent="0.2">
      <c r="A1801" s="6" t="s">
        <v>3075</v>
      </c>
      <c r="B1801" s="7" t="s">
        <v>3076</v>
      </c>
      <c r="C1801" s="32">
        <v>5487.5675675675675</v>
      </c>
      <c r="D1801" s="7" t="s">
        <v>5</v>
      </c>
    </row>
    <row r="1802" spans="1:4" x14ac:dyDescent="0.2">
      <c r="A1802" s="24" t="s">
        <v>3075</v>
      </c>
      <c r="B1802" s="10" t="s">
        <v>3077</v>
      </c>
      <c r="C1802" s="32">
        <v>3305.6255999999998</v>
      </c>
      <c r="D1802" s="10" t="s">
        <v>346</v>
      </c>
    </row>
    <row r="1803" spans="1:4" x14ac:dyDescent="0.2">
      <c r="A1803" s="6" t="s">
        <v>3078</v>
      </c>
      <c r="B1803" s="7" t="s">
        <v>3079</v>
      </c>
      <c r="C1803" s="32">
        <v>5680.819199999999</v>
      </c>
      <c r="D1803" s="7" t="s">
        <v>5</v>
      </c>
    </row>
    <row r="1804" spans="1:4" x14ac:dyDescent="0.2">
      <c r="A1804" s="6" t="s">
        <v>3080</v>
      </c>
      <c r="B1804" s="7" t="s">
        <v>3081</v>
      </c>
      <c r="C1804" s="32">
        <v>5680.819199999999</v>
      </c>
      <c r="D1804" s="7" t="s">
        <v>5</v>
      </c>
    </row>
    <row r="1805" spans="1:4" x14ac:dyDescent="0.2">
      <c r="A1805" s="6" t="s">
        <v>3080</v>
      </c>
      <c r="B1805" s="7" t="s">
        <v>3082</v>
      </c>
      <c r="C1805" s="32">
        <v>5849.4072000000006</v>
      </c>
      <c r="D1805" s="10" t="s">
        <v>346</v>
      </c>
    </row>
    <row r="1806" spans="1:4" x14ac:dyDescent="0.2">
      <c r="A1806" s="6" t="s">
        <v>3080</v>
      </c>
      <c r="B1806" s="7" t="s">
        <v>3082</v>
      </c>
      <c r="C1806" s="32">
        <v>4800</v>
      </c>
      <c r="D1806" s="7" t="s">
        <v>5</v>
      </c>
    </row>
    <row r="1807" spans="1:4" x14ac:dyDescent="0.2">
      <c r="A1807" s="24" t="s">
        <v>3078</v>
      </c>
      <c r="B1807" s="10" t="s">
        <v>3083</v>
      </c>
      <c r="C1807" s="32">
        <v>6806.402399999999</v>
      </c>
      <c r="D1807" s="10" t="s">
        <v>346</v>
      </c>
    </row>
    <row r="1808" spans="1:4" x14ac:dyDescent="0.2">
      <c r="A1808" s="24" t="s">
        <v>3084</v>
      </c>
      <c r="B1808" s="10" t="s">
        <v>3085</v>
      </c>
      <c r="C1808" s="32">
        <f ca="1">#REF!*1.6</f>
        <v>4349.5680000000002</v>
      </c>
      <c r="D1808" s="10" t="s">
        <v>346</v>
      </c>
    </row>
    <row r="1809" spans="1:4" x14ac:dyDescent="0.2">
      <c r="A1809" s="24" t="s">
        <v>3084</v>
      </c>
      <c r="B1809" s="10" t="s">
        <v>3086</v>
      </c>
      <c r="C1809" s="32">
        <f ca="1">#REF!*1.4</f>
        <v>5695.942</v>
      </c>
      <c r="D1809" s="10" t="s">
        <v>1289</v>
      </c>
    </row>
    <row r="1810" spans="1:4" x14ac:dyDescent="0.2">
      <c r="A1810" s="24" t="s">
        <v>3087</v>
      </c>
      <c r="B1810" s="10" t="s">
        <v>3088</v>
      </c>
      <c r="C1810" s="32">
        <f ca="1">#REF!*1.6</f>
        <v>5600</v>
      </c>
      <c r="D1810" s="10" t="s">
        <v>346</v>
      </c>
    </row>
    <row r="1811" spans="1:4" x14ac:dyDescent="0.2">
      <c r="A1811" s="24" t="s">
        <v>3089</v>
      </c>
      <c r="B1811" s="10" t="s">
        <v>3090</v>
      </c>
      <c r="C1811" s="32">
        <v>2300</v>
      </c>
      <c r="D1811" s="10" t="s">
        <v>346</v>
      </c>
    </row>
    <row r="1812" spans="1:4" x14ac:dyDescent="0.2">
      <c r="A1812" s="24" t="s">
        <v>3091</v>
      </c>
      <c r="B1812" s="10" t="s">
        <v>3092</v>
      </c>
      <c r="C1812" s="32">
        <v>1989.0432000000001</v>
      </c>
      <c r="D1812" s="10" t="s">
        <v>346</v>
      </c>
    </row>
    <row r="1813" spans="1:4" x14ac:dyDescent="0.2">
      <c r="A1813" s="6" t="s">
        <v>3089</v>
      </c>
      <c r="B1813" s="7" t="s">
        <v>3093</v>
      </c>
      <c r="C1813" s="32">
        <v>2388.967714285714</v>
      </c>
      <c r="D1813" s="7" t="s">
        <v>346</v>
      </c>
    </row>
    <row r="1814" spans="1:4" x14ac:dyDescent="0.2">
      <c r="A1814" s="24" t="s">
        <v>3094</v>
      </c>
      <c r="B1814" s="10" t="s">
        <v>3095</v>
      </c>
      <c r="C1814" s="32">
        <f ca="1">#REF!*1.6</f>
        <v>3945.5839999999998</v>
      </c>
      <c r="D1814" s="10" t="s">
        <v>346</v>
      </c>
    </row>
    <row r="1815" spans="1:4" x14ac:dyDescent="0.2">
      <c r="A1815" s="24" t="s">
        <v>3094</v>
      </c>
      <c r="B1815" s="10" t="s">
        <v>3096</v>
      </c>
      <c r="C1815" s="32">
        <f ca="1">#REF!*1.6</f>
        <v>3851.5519999999997</v>
      </c>
      <c r="D1815" s="10" t="s">
        <v>3097</v>
      </c>
    </row>
    <row r="1816" spans="1:4" x14ac:dyDescent="0.2">
      <c r="A1816" s="24" t="s">
        <v>3098</v>
      </c>
      <c r="B1816" s="10" t="s">
        <v>3099</v>
      </c>
      <c r="C1816" s="32">
        <v>2256.0000000000005</v>
      </c>
      <c r="D1816" s="10" t="s">
        <v>3100</v>
      </c>
    </row>
    <row r="1817" spans="1:4" x14ac:dyDescent="0.2">
      <c r="A1817" s="24" t="s">
        <v>3094</v>
      </c>
      <c r="B1817" s="10" t="s">
        <v>3101</v>
      </c>
      <c r="C1817" s="32">
        <v>2505</v>
      </c>
      <c r="D1817" s="10" t="s">
        <v>3102</v>
      </c>
    </row>
    <row r="1818" spans="1:4" x14ac:dyDescent="0.2">
      <c r="A1818" s="24" t="s">
        <v>3094</v>
      </c>
      <c r="B1818" s="10" t="s">
        <v>3103</v>
      </c>
      <c r="C1818" s="32">
        <f ca="1">#REF!*1.6</f>
        <v>3384.72</v>
      </c>
      <c r="D1818" s="10" t="s">
        <v>3104</v>
      </c>
    </row>
    <row r="1819" spans="1:4" x14ac:dyDescent="0.2">
      <c r="A1819" s="24" t="s">
        <v>3105</v>
      </c>
      <c r="B1819" s="10" t="s">
        <v>3106</v>
      </c>
      <c r="C1819" s="32">
        <v>2972.3903999999998</v>
      </c>
      <c r="D1819" s="10" t="s">
        <v>346</v>
      </c>
    </row>
    <row r="1820" spans="1:4" x14ac:dyDescent="0.2">
      <c r="A1820" s="24" t="s">
        <v>3105</v>
      </c>
      <c r="B1820" s="10" t="s">
        <v>3107</v>
      </c>
      <c r="C1820" s="32">
        <v>3123.8999999999992</v>
      </c>
      <c r="D1820" s="10" t="s">
        <v>346</v>
      </c>
    </row>
    <row r="1821" spans="1:4" x14ac:dyDescent="0.2">
      <c r="A1821" s="24" t="s">
        <v>3105</v>
      </c>
      <c r="B1821" s="10" t="s">
        <v>3108</v>
      </c>
      <c r="C1821" s="32">
        <f ca="1">#REF!*1.6</f>
        <v>2326.4</v>
      </c>
      <c r="D1821" s="10" t="s">
        <v>346</v>
      </c>
    </row>
    <row r="1822" spans="1:4" x14ac:dyDescent="0.2">
      <c r="A1822" s="24" t="s">
        <v>3105</v>
      </c>
      <c r="B1822" s="10" t="s">
        <v>3109</v>
      </c>
      <c r="C1822" s="32">
        <f ca="1">#REF!*1.5</f>
        <v>2919</v>
      </c>
      <c r="D1822" s="10" t="s">
        <v>3097</v>
      </c>
    </row>
    <row r="1823" spans="1:4" x14ac:dyDescent="0.2">
      <c r="A1823" s="24" t="s">
        <v>3110</v>
      </c>
      <c r="B1823" s="10" t="s">
        <v>3111</v>
      </c>
      <c r="C1823" s="32">
        <v>1836</v>
      </c>
      <c r="D1823" s="10" t="s">
        <v>337</v>
      </c>
    </row>
    <row r="1824" spans="1:4" x14ac:dyDescent="0.2">
      <c r="A1824" s="24" t="s">
        <v>3112</v>
      </c>
      <c r="B1824" s="10" t="s">
        <v>3113</v>
      </c>
      <c r="C1824" s="32">
        <v>1836</v>
      </c>
      <c r="D1824" s="10" t="s">
        <v>337</v>
      </c>
    </row>
    <row r="1825" spans="1:4" ht="28.5" x14ac:dyDescent="0.2">
      <c r="A1825" s="24" t="s">
        <v>3114</v>
      </c>
      <c r="B1825" s="10" t="s">
        <v>3115</v>
      </c>
      <c r="C1825" s="32">
        <v>11983.561200000002</v>
      </c>
      <c r="D1825" s="10" t="s">
        <v>5</v>
      </c>
    </row>
    <row r="1826" spans="1:4" x14ac:dyDescent="0.2">
      <c r="A1826" s="6" t="s">
        <v>3116</v>
      </c>
      <c r="B1826" s="7" t="s">
        <v>3117</v>
      </c>
      <c r="C1826" s="32">
        <v>5400</v>
      </c>
      <c r="D1826" s="7" t="s">
        <v>5</v>
      </c>
    </row>
    <row r="1827" spans="1:4" x14ac:dyDescent="0.2">
      <c r="A1827" s="24" t="s">
        <v>3118</v>
      </c>
      <c r="B1827" s="10" t="s">
        <v>3119</v>
      </c>
      <c r="C1827" s="32">
        <f ca="1">#REF!*1.6</f>
        <v>4960.9120000000003</v>
      </c>
      <c r="D1827" s="10" t="s">
        <v>346</v>
      </c>
    </row>
    <row r="1828" spans="1:4" x14ac:dyDescent="0.2">
      <c r="A1828" s="24" t="s">
        <v>3120</v>
      </c>
      <c r="B1828" s="10" t="s">
        <v>3121</v>
      </c>
      <c r="C1828" s="32">
        <v>5800</v>
      </c>
      <c r="D1828" s="10" t="s">
        <v>346</v>
      </c>
    </row>
    <row r="1829" spans="1:4" x14ac:dyDescent="0.2">
      <c r="A1829" s="6" t="s">
        <v>3122</v>
      </c>
      <c r="B1829" s="7" t="s">
        <v>3123</v>
      </c>
      <c r="C1829" s="32">
        <v>3062.8815259625576</v>
      </c>
      <c r="D1829" s="7" t="s">
        <v>5</v>
      </c>
    </row>
    <row r="1830" spans="1:4" x14ac:dyDescent="0.2">
      <c r="A1830" s="24" t="s">
        <v>3122</v>
      </c>
      <c r="B1830" s="10" t="s">
        <v>3124</v>
      </c>
      <c r="C1830" s="32">
        <v>2153.4720000000002</v>
      </c>
      <c r="D1830" s="10" t="s">
        <v>346</v>
      </c>
    </row>
    <row r="1831" spans="1:4" x14ac:dyDescent="0.2">
      <c r="A1831" s="6" t="s">
        <v>3125</v>
      </c>
      <c r="B1831" s="7" t="s">
        <v>3126</v>
      </c>
      <c r="C1831" s="32">
        <v>5000</v>
      </c>
      <c r="D1831" s="7" t="s">
        <v>5</v>
      </c>
    </row>
    <row r="1832" spans="1:4" x14ac:dyDescent="0.2">
      <c r="A1832" s="24" t="s">
        <v>3125</v>
      </c>
      <c r="B1832" s="10" t="s">
        <v>3127</v>
      </c>
      <c r="C1832" s="32">
        <v>2500</v>
      </c>
      <c r="D1832" s="10" t="s">
        <v>346</v>
      </c>
    </row>
    <row r="1833" spans="1:4" x14ac:dyDescent="0.2">
      <c r="A1833" s="24" t="s">
        <v>3128</v>
      </c>
      <c r="B1833" s="10" t="s">
        <v>3129</v>
      </c>
      <c r="C1833" s="32">
        <v>7000</v>
      </c>
      <c r="D1833" s="10" t="s">
        <v>5</v>
      </c>
    </row>
    <row r="1834" spans="1:4" x14ac:dyDescent="0.2">
      <c r="A1834" s="24" t="s">
        <v>3130</v>
      </c>
      <c r="B1834" s="10" t="s">
        <v>3131</v>
      </c>
      <c r="C1834" s="32">
        <f ca="1">#REF!*1.5</f>
        <v>5400</v>
      </c>
      <c r="D1834" s="10" t="s">
        <v>346</v>
      </c>
    </row>
    <row r="1835" spans="1:4" ht="28.5" x14ac:dyDescent="0.2">
      <c r="A1835" s="24" t="s">
        <v>3132</v>
      </c>
      <c r="B1835" s="10" t="s">
        <v>3133</v>
      </c>
      <c r="C1835" s="32">
        <f ca="1">#REF!*1.5</f>
        <v>5400</v>
      </c>
      <c r="D1835" s="10" t="s">
        <v>346</v>
      </c>
    </row>
    <row r="1836" spans="1:4" x14ac:dyDescent="0.2">
      <c r="A1836" s="6" t="s">
        <v>3134</v>
      </c>
      <c r="B1836" s="7" t="s">
        <v>3135</v>
      </c>
      <c r="C1836" s="32">
        <v>7000</v>
      </c>
      <c r="D1836" s="7" t="s">
        <v>5</v>
      </c>
    </row>
    <row r="1837" spans="1:4" x14ac:dyDescent="0.2">
      <c r="A1837" s="6" t="s">
        <v>3136</v>
      </c>
      <c r="B1837" s="7" t="s">
        <v>3137</v>
      </c>
      <c r="C1837" s="32">
        <f ca="1">#REF!*1.5</f>
        <v>5400</v>
      </c>
      <c r="D1837" s="7" t="s">
        <v>346</v>
      </c>
    </row>
    <row r="1838" spans="1:4" x14ac:dyDescent="0.2">
      <c r="A1838" s="6" t="s">
        <v>3136</v>
      </c>
      <c r="B1838" s="7" t="s">
        <v>3137</v>
      </c>
      <c r="C1838" s="32">
        <f ca="1">#REF!*1.5</f>
        <v>5400</v>
      </c>
      <c r="D1838" s="7" t="s">
        <v>346</v>
      </c>
    </row>
    <row r="1839" spans="1:4" x14ac:dyDescent="0.2">
      <c r="A1839" s="24" t="s">
        <v>3138</v>
      </c>
      <c r="B1839" s="10" t="s">
        <v>3139</v>
      </c>
      <c r="C1839" s="32">
        <v>1752.0000000000002</v>
      </c>
      <c r="D1839" s="10" t="s">
        <v>346</v>
      </c>
    </row>
    <row r="1840" spans="1:4" x14ac:dyDescent="0.2">
      <c r="A1840" s="24" t="s">
        <v>3140</v>
      </c>
      <c r="B1840" s="10" t="s">
        <v>3141</v>
      </c>
      <c r="C1840" s="32">
        <v>2074.248</v>
      </c>
      <c r="D1840" s="10" t="s">
        <v>346</v>
      </c>
    </row>
    <row r="1841" spans="1:4" x14ac:dyDescent="0.2">
      <c r="A1841" s="24" t="s">
        <v>3142</v>
      </c>
      <c r="B1841" s="10" t="s">
        <v>3143</v>
      </c>
      <c r="C1841" s="32">
        <v>1043.28</v>
      </c>
      <c r="D1841" s="10" t="s">
        <v>346</v>
      </c>
    </row>
    <row r="1842" spans="1:4" x14ac:dyDescent="0.2">
      <c r="A1842" s="24" t="s">
        <v>3144</v>
      </c>
      <c r="B1842" s="10" t="s">
        <v>3145</v>
      </c>
      <c r="C1842" s="32">
        <v>2074.248</v>
      </c>
      <c r="D1842" s="10" t="s">
        <v>346</v>
      </c>
    </row>
    <row r="1843" spans="1:4" x14ac:dyDescent="0.2">
      <c r="A1843" s="24">
        <v>115940451</v>
      </c>
      <c r="B1843" s="10" t="s">
        <v>3146</v>
      </c>
      <c r="C1843" s="32">
        <v>139.27680000000001</v>
      </c>
      <c r="D1843" s="10" t="s">
        <v>90</v>
      </c>
    </row>
    <row r="1844" spans="1:4" x14ac:dyDescent="0.2">
      <c r="A1844" s="6" t="s">
        <v>3147</v>
      </c>
      <c r="B1844" s="7" t="s">
        <v>3148</v>
      </c>
      <c r="C1844" s="32">
        <v>13300</v>
      </c>
      <c r="D1844" s="7" t="s">
        <v>5</v>
      </c>
    </row>
    <row r="1845" spans="1:4" x14ac:dyDescent="0.2">
      <c r="A1845" s="6" t="s">
        <v>3147</v>
      </c>
      <c r="B1845" s="7" t="s">
        <v>3149</v>
      </c>
      <c r="C1845" s="32">
        <f ca="1">#REF!*1.6</f>
        <v>18720</v>
      </c>
      <c r="D1845" s="7" t="s">
        <v>3150</v>
      </c>
    </row>
    <row r="1846" spans="1:4" x14ac:dyDescent="0.2">
      <c r="A1846" s="6" t="s">
        <v>3151</v>
      </c>
      <c r="B1846" s="7" t="s">
        <v>3152</v>
      </c>
      <c r="C1846" s="32">
        <v>15076.710000000001</v>
      </c>
      <c r="D1846" s="7"/>
    </row>
    <row r="1847" spans="1:4" x14ac:dyDescent="0.2">
      <c r="A1847" s="6" t="s">
        <v>3153</v>
      </c>
      <c r="B1847" s="7" t="s">
        <v>3154</v>
      </c>
      <c r="C1847" s="32">
        <v>10729.259999999998</v>
      </c>
      <c r="D1847" s="7" t="s">
        <v>5</v>
      </c>
    </row>
    <row r="1848" spans="1:4" x14ac:dyDescent="0.2">
      <c r="A1848" s="24" t="s">
        <v>3155</v>
      </c>
      <c r="B1848" s="10" t="s">
        <v>3156</v>
      </c>
      <c r="C1848" s="32">
        <v>1920</v>
      </c>
      <c r="D1848" s="10" t="s">
        <v>346</v>
      </c>
    </row>
    <row r="1849" spans="1:4" x14ac:dyDescent="0.2">
      <c r="A1849" s="24" t="s">
        <v>3157</v>
      </c>
      <c r="B1849" s="10" t="s">
        <v>3158</v>
      </c>
      <c r="C1849" s="32">
        <v>4500</v>
      </c>
      <c r="D1849" s="10" t="s">
        <v>337</v>
      </c>
    </row>
    <row r="1850" spans="1:4" x14ac:dyDescent="0.2">
      <c r="A1850" s="24" t="s">
        <v>3155</v>
      </c>
      <c r="B1850" s="10" t="s">
        <v>3159</v>
      </c>
      <c r="C1850" s="32">
        <v>5208.9792000000007</v>
      </c>
      <c r="D1850" s="10" t="s">
        <v>346</v>
      </c>
    </row>
    <row r="1851" spans="1:4" x14ac:dyDescent="0.2">
      <c r="A1851" s="24" t="s">
        <v>3155</v>
      </c>
      <c r="B1851" s="10" t="s">
        <v>3160</v>
      </c>
      <c r="C1851" s="32">
        <v>1920</v>
      </c>
      <c r="D1851" s="10" t="s">
        <v>346</v>
      </c>
    </row>
    <row r="1852" spans="1:4" x14ac:dyDescent="0.2">
      <c r="A1852" s="24" t="s">
        <v>3161</v>
      </c>
      <c r="B1852" s="10" t="s">
        <v>3162</v>
      </c>
      <c r="C1852" s="32">
        <v>6675.152000000001</v>
      </c>
      <c r="D1852" s="10" t="s">
        <v>346</v>
      </c>
    </row>
    <row r="1853" spans="1:4" x14ac:dyDescent="0.2">
      <c r="A1853" s="24" t="s">
        <v>3163</v>
      </c>
      <c r="B1853" s="10" t="s">
        <v>3164</v>
      </c>
      <c r="C1853" s="32">
        <f ca="1">#REF!*1.5</f>
        <v>7950</v>
      </c>
      <c r="D1853" s="10" t="s">
        <v>346</v>
      </c>
    </row>
    <row r="1854" spans="1:4" ht="28.5" x14ac:dyDescent="0.2">
      <c r="A1854" s="24" t="s">
        <v>3165</v>
      </c>
      <c r="B1854" s="10" t="s">
        <v>3166</v>
      </c>
      <c r="C1854" s="32">
        <v>8000.0000000000009</v>
      </c>
      <c r="D1854" s="10" t="s">
        <v>346</v>
      </c>
    </row>
    <row r="1855" spans="1:4" x14ac:dyDescent="0.2">
      <c r="A1855" s="24" t="s">
        <v>3167</v>
      </c>
      <c r="B1855" s="10" t="s">
        <v>3168</v>
      </c>
      <c r="C1855" s="32">
        <f ca="1">#REF!*1.5</f>
        <v>9000</v>
      </c>
      <c r="D1855" s="10" t="s">
        <v>346</v>
      </c>
    </row>
    <row r="1856" spans="1:4" x14ac:dyDescent="0.2">
      <c r="A1856" s="24" t="s">
        <v>3169</v>
      </c>
      <c r="B1856" s="10" t="s">
        <v>3170</v>
      </c>
      <c r="C1856" s="32">
        <v>76038.000000000015</v>
      </c>
      <c r="D1856" s="10" t="s">
        <v>29</v>
      </c>
    </row>
    <row r="1857" spans="1:4" x14ac:dyDescent="0.2">
      <c r="A1857" s="24" t="s">
        <v>3171</v>
      </c>
      <c r="B1857" s="10" t="s">
        <v>3172</v>
      </c>
      <c r="C1857" s="32">
        <v>6990.1943999999994</v>
      </c>
      <c r="D1857" s="10" t="s">
        <v>346</v>
      </c>
    </row>
    <row r="1858" spans="1:4" x14ac:dyDescent="0.2">
      <c r="A1858" s="6" t="s">
        <v>3173</v>
      </c>
      <c r="B1858" s="7" t="s">
        <v>3174</v>
      </c>
      <c r="C1858" s="32">
        <v>19275.36</v>
      </c>
      <c r="D1858" s="7" t="s">
        <v>5</v>
      </c>
    </row>
    <row r="1859" spans="1:4" x14ac:dyDescent="0.2">
      <c r="A1859" s="6" t="s">
        <v>3173</v>
      </c>
      <c r="B1859" s="10" t="s">
        <v>3175</v>
      </c>
      <c r="C1859" s="32">
        <v>10308.06</v>
      </c>
      <c r="D1859" s="10" t="s">
        <v>418</v>
      </c>
    </row>
    <row r="1860" spans="1:4" x14ac:dyDescent="0.2">
      <c r="A1860" s="6" t="s">
        <v>3173</v>
      </c>
      <c r="B1860" s="10" t="s">
        <v>3176</v>
      </c>
      <c r="C1860" s="32">
        <f ca="1">#REF!*1.6</f>
        <v>17946.351999999999</v>
      </c>
      <c r="D1860" s="10" t="s">
        <v>3177</v>
      </c>
    </row>
    <row r="1861" spans="1:4" x14ac:dyDescent="0.2">
      <c r="A1861" s="6" t="s">
        <v>3173</v>
      </c>
      <c r="B1861" s="10" t="s">
        <v>3178</v>
      </c>
      <c r="C1861" s="32">
        <f ca="1">#REF!*1.6</f>
        <v>17091.264000000003</v>
      </c>
      <c r="D1861" s="10" t="s">
        <v>346</v>
      </c>
    </row>
    <row r="1862" spans="1:4" x14ac:dyDescent="0.2">
      <c r="A1862" s="6" t="s">
        <v>3179</v>
      </c>
      <c r="B1862" s="7" t="s">
        <v>3180</v>
      </c>
      <c r="C1862" s="32">
        <v>21630.336000000003</v>
      </c>
      <c r="D1862" s="7" t="s">
        <v>5</v>
      </c>
    </row>
    <row r="1863" spans="1:4" x14ac:dyDescent="0.2">
      <c r="A1863" s="6" t="s">
        <v>3179</v>
      </c>
      <c r="B1863" s="7" t="s">
        <v>3181</v>
      </c>
      <c r="C1863" s="32">
        <v>13500</v>
      </c>
      <c r="D1863" s="7" t="s">
        <v>346</v>
      </c>
    </row>
    <row r="1864" spans="1:4" x14ac:dyDescent="0.2">
      <c r="A1864" s="6" t="s">
        <v>3179</v>
      </c>
      <c r="B1864" s="7" t="s">
        <v>3182</v>
      </c>
      <c r="C1864" s="32">
        <v>14475</v>
      </c>
      <c r="D1864" s="7" t="s">
        <v>346</v>
      </c>
    </row>
    <row r="1865" spans="1:4" x14ac:dyDescent="0.2">
      <c r="A1865" s="6" t="s">
        <v>3183</v>
      </c>
      <c r="B1865" s="7" t="s">
        <v>3184</v>
      </c>
      <c r="C1865" s="32">
        <v>13999.999999999998</v>
      </c>
      <c r="D1865" s="7" t="s">
        <v>5</v>
      </c>
    </row>
    <row r="1866" spans="1:4" x14ac:dyDescent="0.2">
      <c r="A1866" s="6" t="s">
        <v>3183</v>
      </c>
      <c r="B1866" s="7" t="s">
        <v>3185</v>
      </c>
      <c r="C1866" s="32">
        <v>16800</v>
      </c>
      <c r="D1866" s="10" t="s">
        <v>346</v>
      </c>
    </row>
    <row r="1867" spans="1:4" x14ac:dyDescent="0.2">
      <c r="A1867" s="24" t="s">
        <v>3186</v>
      </c>
      <c r="B1867" s="10" t="s">
        <v>3187</v>
      </c>
      <c r="C1867" s="32">
        <v>10500</v>
      </c>
      <c r="D1867" s="10" t="s">
        <v>5</v>
      </c>
    </row>
    <row r="1868" spans="1:4" x14ac:dyDescent="0.2">
      <c r="A1868" s="24" t="s">
        <v>3188</v>
      </c>
      <c r="B1868" s="10" t="s">
        <v>3189</v>
      </c>
      <c r="C1868" s="32">
        <v>9506</v>
      </c>
      <c r="D1868" s="10" t="s">
        <v>346</v>
      </c>
    </row>
    <row r="1869" spans="1:4" x14ac:dyDescent="0.2">
      <c r="A1869" s="24" t="s">
        <v>3190</v>
      </c>
      <c r="B1869" s="10" t="s">
        <v>3191</v>
      </c>
      <c r="C1869" s="32">
        <v>5419.26</v>
      </c>
      <c r="D1869" s="10" t="s">
        <v>346</v>
      </c>
    </row>
    <row r="1870" spans="1:4" x14ac:dyDescent="0.2">
      <c r="A1870" s="24" t="s">
        <v>3190</v>
      </c>
      <c r="B1870" s="10" t="s">
        <v>3192</v>
      </c>
      <c r="C1870" s="32">
        <v>7591.8059999999996</v>
      </c>
      <c r="D1870" s="10" t="s">
        <v>418</v>
      </c>
    </row>
    <row r="1871" spans="1:4" x14ac:dyDescent="0.2">
      <c r="A1871" s="6" t="s">
        <v>3190</v>
      </c>
      <c r="B1871" s="7" t="s">
        <v>3193</v>
      </c>
      <c r="C1871" s="32">
        <v>10606.140000000001</v>
      </c>
      <c r="D1871" s="7" t="s">
        <v>5</v>
      </c>
    </row>
    <row r="1872" spans="1:4" x14ac:dyDescent="0.2">
      <c r="A1872" s="24" t="s">
        <v>3194</v>
      </c>
      <c r="B1872" s="10" t="s">
        <v>3195</v>
      </c>
      <c r="C1872" s="32">
        <v>11950.848</v>
      </c>
      <c r="D1872" s="10" t="s">
        <v>5</v>
      </c>
    </row>
    <row r="1873" spans="1:4" x14ac:dyDescent="0.2">
      <c r="A1873" s="24" t="s">
        <v>3194</v>
      </c>
      <c r="B1873" s="10" t="s">
        <v>3196</v>
      </c>
      <c r="C1873" s="32">
        <v>6652.26</v>
      </c>
      <c r="D1873" s="10" t="s">
        <v>346</v>
      </c>
    </row>
    <row r="1874" spans="1:4" x14ac:dyDescent="0.2">
      <c r="A1874" s="24" t="s">
        <v>3197</v>
      </c>
      <c r="B1874" s="10" t="s">
        <v>3198</v>
      </c>
      <c r="C1874" s="32">
        <v>15185.664000000001</v>
      </c>
      <c r="D1874" s="10" t="s">
        <v>5</v>
      </c>
    </row>
    <row r="1875" spans="1:4" x14ac:dyDescent="0.2">
      <c r="A1875" s="24" t="s">
        <v>3197</v>
      </c>
      <c r="B1875" s="10" t="s">
        <v>3199</v>
      </c>
      <c r="C1875" s="32">
        <v>25000</v>
      </c>
      <c r="D1875" s="10" t="s">
        <v>3200</v>
      </c>
    </row>
    <row r="1876" spans="1:4" x14ac:dyDescent="0.2">
      <c r="A1876" s="24" t="s">
        <v>3201</v>
      </c>
      <c r="B1876" s="10" t="s">
        <v>3202</v>
      </c>
      <c r="C1876" s="32">
        <v>7298.1636000000008</v>
      </c>
      <c r="D1876" s="10" t="s">
        <v>346</v>
      </c>
    </row>
    <row r="1877" spans="1:4" x14ac:dyDescent="0.2">
      <c r="A1877" s="24" t="s">
        <v>3203</v>
      </c>
      <c r="B1877" s="10" t="s">
        <v>3204</v>
      </c>
      <c r="C1877" s="32">
        <v>6217.7280000000001</v>
      </c>
      <c r="D1877" s="10" t="s">
        <v>5</v>
      </c>
    </row>
    <row r="1878" spans="1:4" x14ac:dyDescent="0.2">
      <c r="A1878" s="24" t="s">
        <v>3203</v>
      </c>
      <c r="B1878" s="10" t="s">
        <v>3205</v>
      </c>
      <c r="C1878" s="32">
        <v>4870.8239999999996</v>
      </c>
      <c r="D1878" s="10" t="s">
        <v>346</v>
      </c>
    </row>
    <row r="1879" spans="1:4" x14ac:dyDescent="0.2">
      <c r="A1879" s="6" t="s">
        <v>3206</v>
      </c>
      <c r="B1879" s="7" t="s">
        <v>3207</v>
      </c>
      <c r="C1879" s="32">
        <v>14948.400849858355</v>
      </c>
      <c r="D1879" s="7" t="s">
        <v>5</v>
      </c>
    </row>
    <row r="1880" spans="1:4" x14ac:dyDescent="0.2">
      <c r="A1880" s="6" t="s">
        <v>3206</v>
      </c>
      <c r="B1880" s="7" t="s">
        <v>3208</v>
      </c>
      <c r="C1880" s="32">
        <v>8370.2808000000005</v>
      </c>
      <c r="D1880" s="7"/>
    </row>
    <row r="1881" spans="1:4" x14ac:dyDescent="0.2">
      <c r="A1881" s="3" t="s">
        <v>3209</v>
      </c>
      <c r="B1881" s="4" t="s">
        <v>3210</v>
      </c>
      <c r="C1881" s="21">
        <v>3840</v>
      </c>
      <c r="D1881" s="7" t="s">
        <v>5</v>
      </c>
    </row>
    <row r="1882" spans="1:4" x14ac:dyDescent="0.2">
      <c r="A1882" s="6" t="s">
        <v>3211</v>
      </c>
      <c r="B1882" s="7" t="s">
        <v>3212</v>
      </c>
      <c r="C1882" s="21">
        <v>4185.0739726027405</v>
      </c>
      <c r="D1882" s="7" t="s">
        <v>5</v>
      </c>
    </row>
    <row r="1883" spans="1:4" x14ac:dyDescent="0.2">
      <c r="A1883" s="6" t="s">
        <v>3213</v>
      </c>
      <c r="B1883" s="7" t="s">
        <v>3214</v>
      </c>
      <c r="C1883" s="21">
        <v>4185.0739726027405</v>
      </c>
      <c r="D1883" s="7" t="s">
        <v>5</v>
      </c>
    </row>
    <row r="1884" spans="1:4" x14ac:dyDescent="0.2">
      <c r="A1884" s="6" t="s">
        <v>3215</v>
      </c>
      <c r="B1884" s="7" t="s">
        <v>3216</v>
      </c>
      <c r="C1884" s="32">
        <v>4185.0739726027405</v>
      </c>
      <c r="D1884" s="7" t="s">
        <v>5</v>
      </c>
    </row>
    <row r="1885" spans="1:4" x14ac:dyDescent="0.2">
      <c r="A1885" s="24" t="s">
        <v>3217</v>
      </c>
      <c r="B1885" s="10" t="s">
        <v>3218</v>
      </c>
      <c r="C1885" s="32">
        <v>6139.3670000000011</v>
      </c>
      <c r="D1885" s="10" t="s">
        <v>1990</v>
      </c>
    </row>
    <row r="1886" spans="1:4" ht="71.25" x14ac:dyDescent="0.2">
      <c r="A1886" s="24" t="s">
        <v>3219</v>
      </c>
      <c r="B1886" s="10" t="s">
        <v>3220</v>
      </c>
      <c r="C1886" s="32">
        <f ca="1">#REF!*1.6</f>
        <v>2554.3520000000003</v>
      </c>
      <c r="D1886" s="10" t="s">
        <v>3221</v>
      </c>
    </row>
    <row r="1887" spans="1:4" ht="42.75" x14ac:dyDescent="0.2">
      <c r="A1887" s="24" t="s">
        <v>3222</v>
      </c>
      <c r="B1887" s="10" t="s">
        <v>3223</v>
      </c>
      <c r="C1887" s="32">
        <f ca="1">#REF!*1.5</f>
        <v>2050.5</v>
      </c>
      <c r="D1887" s="10" t="s">
        <v>29</v>
      </c>
    </row>
    <row r="1888" spans="1:4" ht="28.5" x14ac:dyDescent="0.2">
      <c r="A1888" s="24" t="s">
        <v>3224</v>
      </c>
      <c r="B1888" s="10" t="s">
        <v>3225</v>
      </c>
      <c r="C1888" s="32">
        <v>4500</v>
      </c>
      <c r="D1888" s="10" t="s">
        <v>613</v>
      </c>
    </row>
    <row r="1889" spans="1:4" x14ac:dyDescent="0.2">
      <c r="A1889" s="24" t="s">
        <v>3226</v>
      </c>
      <c r="B1889" s="10" t="s">
        <v>3227</v>
      </c>
      <c r="C1889" s="32">
        <v>2671.8719999999998</v>
      </c>
      <c r="D1889" s="10"/>
    </row>
    <row r="1890" spans="1:4" ht="28.5" x14ac:dyDescent="0.2">
      <c r="A1890" s="24" t="s">
        <v>3224</v>
      </c>
      <c r="B1890" s="10" t="s">
        <v>3228</v>
      </c>
      <c r="C1890" s="32">
        <v>4500</v>
      </c>
      <c r="D1890" s="10" t="s">
        <v>2011</v>
      </c>
    </row>
    <row r="1891" spans="1:4" ht="28.5" x14ac:dyDescent="0.2">
      <c r="A1891" s="24" t="s">
        <v>3224</v>
      </c>
      <c r="B1891" s="10" t="s">
        <v>3229</v>
      </c>
      <c r="C1891" s="32">
        <f ca="1">#REF!*2.14</f>
        <v>1498</v>
      </c>
      <c r="D1891" s="10" t="s">
        <v>1051</v>
      </c>
    </row>
    <row r="1892" spans="1:4" ht="28.5" x14ac:dyDescent="0.2">
      <c r="A1892" s="24" t="s">
        <v>3224</v>
      </c>
      <c r="B1892" s="10" t="s">
        <v>3230</v>
      </c>
      <c r="C1892" s="32">
        <f ca="1">#REF!*1.5</f>
        <v>4276.5</v>
      </c>
      <c r="D1892" s="10" t="s">
        <v>564</v>
      </c>
    </row>
    <row r="1893" spans="1:4" ht="28.5" x14ac:dyDescent="0.2">
      <c r="A1893" s="24" t="s">
        <v>3224</v>
      </c>
      <c r="B1893" s="10" t="s">
        <v>3231</v>
      </c>
      <c r="C1893" s="32">
        <v>4500</v>
      </c>
      <c r="D1893" s="10" t="s">
        <v>1990</v>
      </c>
    </row>
    <row r="1894" spans="1:4" x14ac:dyDescent="0.2">
      <c r="A1894" s="24" t="s">
        <v>3226</v>
      </c>
      <c r="B1894" s="10" t="s">
        <v>3231</v>
      </c>
      <c r="C1894" s="32">
        <v>2944.6400000000008</v>
      </c>
      <c r="D1894" s="10" t="s">
        <v>1990</v>
      </c>
    </row>
    <row r="1895" spans="1:4" ht="28.5" x14ac:dyDescent="0.2">
      <c r="A1895" s="24" t="s">
        <v>3224</v>
      </c>
      <c r="B1895" s="10" t="s">
        <v>3232</v>
      </c>
      <c r="C1895" s="32">
        <f ca="1">#REF!*2.14</f>
        <v>1498</v>
      </c>
      <c r="D1895" s="10" t="s">
        <v>3233</v>
      </c>
    </row>
    <row r="1896" spans="1:4" ht="28.5" x14ac:dyDescent="0.2">
      <c r="A1896" s="24" t="s">
        <v>3224</v>
      </c>
      <c r="B1896" s="10" t="s">
        <v>3234</v>
      </c>
      <c r="C1896" s="32">
        <f ca="1">#REF!*2.14</f>
        <v>1498</v>
      </c>
      <c r="D1896" s="10" t="s">
        <v>76</v>
      </c>
    </row>
    <row r="1897" spans="1:4" ht="28.5" x14ac:dyDescent="0.2">
      <c r="A1897" s="24" t="s">
        <v>3224</v>
      </c>
      <c r="B1897" s="10" t="s">
        <v>3235</v>
      </c>
      <c r="C1897" s="32">
        <f ca="1">#REF!*2.14</f>
        <v>1498</v>
      </c>
      <c r="D1897" s="10" t="s">
        <v>65</v>
      </c>
    </row>
    <row r="1898" spans="1:4" ht="42.75" x14ac:dyDescent="0.2">
      <c r="A1898" s="24" t="s">
        <v>3236</v>
      </c>
      <c r="B1898" s="10" t="s">
        <v>3237</v>
      </c>
      <c r="C1898" s="32">
        <f ca="1">#REF!*1.6</f>
        <v>2293.2800000000002</v>
      </c>
      <c r="D1898" s="10" t="s">
        <v>253</v>
      </c>
    </row>
    <row r="1899" spans="1:4" ht="42.75" x14ac:dyDescent="0.2">
      <c r="A1899" s="24" t="s">
        <v>3236</v>
      </c>
      <c r="B1899" s="10" t="s">
        <v>3238</v>
      </c>
      <c r="C1899" s="32">
        <f ca="1">#REF!*1.6</f>
        <v>3682.6880000000001</v>
      </c>
      <c r="D1899" s="10" t="s">
        <v>8</v>
      </c>
    </row>
    <row r="1900" spans="1:4" ht="42.75" x14ac:dyDescent="0.2">
      <c r="A1900" s="24" t="s">
        <v>3236</v>
      </c>
      <c r="B1900" s="10" t="s">
        <v>3239</v>
      </c>
      <c r="C1900" s="32">
        <v>1710.4128000000003</v>
      </c>
      <c r="D1900" s="10" t="s">
        <v>2011</v>
      </c>
    </row>
    <row r="1901" spans="1:4" ht="42.75" x14ac:dyDescent="0.2">
      <c r="A1901" s="24" t="s">
        <v>3236</v>
      </c>
      <c r="B1901" s="10" t="s">
        <v>3240</v>
      </c>
      <c r="C1901" s="32">
        <v>2622.4000000000005</v>
      </c>
      <c r="D1901" s="10" t="s">
        <v>3241</v>
      </c>
    </row>
    <row r="1902" spans="1:4" ht="42.75" x14ac:dyDescent="0.2">
      <c r="A1902" s="24" t="s">
        <v>3236</v>
      </c>
      <c r="B1902" s="10" t="s">
        <v>3242</v>
      </c>
      <c r="C1902" s="32">
        <v>1952</v>
      </c>
      <c r="D1902" s="10" t="s">
        <v>1990</v>
      </c>
    </row>
    <row r="1903" spans="1:4" ht="42.75" x14ac:dyDescent="0.2">
      <c r="A1903" s="24" t="s">
        <v>3236</v>
      </c>
      <c r="B1903" s="10" t="s">
        <v>3243</v>
      </c>
      <c r="C1903" s="32">
        <f ca="1">#REF!*1.6</f>
        <v>2831.0720000000001</v>
      </c>
      <c r="D1903" s="10" t="s">
        <v>3244</v>
      </c>
    </row>
    <row r="1904" spans="1:4" ht="42.75" x14ac:dyDescent="0.2">
      <c r="A1904" s="24" t="s">
        <v>3236</v>
      </c>
      <c r="B1904" s="10" t="s">
        <v>3245</v>
      </c>
      <c r="C1904" s="32">
        <f ca="1">#REF!*1.6</f>
        <v>3881.6000000000004</v>
      </c>
      <c r="D1904" s="10" t="s">
        <v>3221</v>
      </c>
    </row>
    <row r="1905" spans="1:4" x14ac:dyDescent="0.2">
      <c r="A1905" s="24" t="s">
        <v>3246</v>
      </c>
      <c r="B1905" s="10" t="s">
        <v>3247</v>
      </c>
      <c r="C1905" s="32">
        <v>1468.8000000000002</v>
      </c>
      <c r="D1905" s="10" t="s">
        <v>5</v>
      </c>
    </row>
    <row r="1906" spans="1:4" x14ac:dyDescent="0.2">
      <c r="A1906" s="24" t="s">
        <v>3248</v>
      </c>
      <c r="B1906" s="10" t="s">
        <v>3249</v>
      </c>
      <c r="C1906" s="32">
        <v>1468.8000000000002</v>
      </c>
      <c r="D1906" s="10" t="s">
        <v>5</v>
      </c>
    </row>
    <row r="1907" spans="1:4" ht="28.5" x14ac:dyDescent="0.2">
      <c r="A1907" s="24" t="s">
        <v>3250</v>
      </c>
      <c r="B1907" s="10" t="s">
        <v>3251</v>
      </c>
      <c r="C1907" s="32">
        <v>2467.5</v>
      </c>
      <c r="D1907" s="10" t="s">
        <v>613</v>
      </c>
    </row>
    <row r="1908" spans="1:4" ht="28.5" x14ac:dyDescent="0.2">
      <c r="A1908" s="24" t="s">
        <v>3250</v>
      </c>
      <c r="B1908" s="10" t="s">
        <v>3252</v>
      </c>
      <c r="C1908" s="32">
        <v>2350.4000000000005</v>
      </c>
      <c r="D1908" s="10" t="s">
        <v>8</v>
      </c>
    </row>
    <row r="1909" spans="1:4" ht="28.5" x14ac:dyDescent="0.2">
      <c r="A1909" s="24" t="s">
        <v>3250</v>
      </c>
      <c r="B1909" s="10" t="s">
        <v>3253</v>
      </c>
      <c r="C1909" s="32">
        <v>2062.3679999999999</v>
      </c>
      <c r="D1909" s="10" t="s">
        <v>2011</v>
      </c>
    </row>
    <row r="1910" spans="1:4" ht="28.5" x14ac:dyDescent="0.2">
      <c r="A1910" s="24" t="s">
        <v>3250</v>
      </c>
      <c r="B1910" s="10" t="s">
        <v>3254</v>
      </c>
      <c r="C1910" s="32">
        <v>1626.0599999999997</v>
      </c>
      <c r="D1910" s="10" t="s">
        <v>3255</v>
      </c>
    </row>
    <row r="1911" spans="1:4" ht="28.5" x14ac:dyDescent="0.2">
      <c r="A1911" s="24" t="s">
        <v>3250</v>
      </c>
      <c r="B1911" s="10" t="s">
        <v>3256</v>
      </c>
      <c r="C1911" s="32">
        <f ca="1">#REF!*1.6</f>
        <v>3647.232</v>
      </c>
      <c r="D1911" s="10" t="s">
        <v>1990</v>
      </c>
    </row>
    <row r="1912" spans="1:4" ht="28.5" x14ac:dyDescent="0.2">
      <c r="A1912" s="24" t="s">
        <v>3250</v>
      </c>
      <c r="B1912" s="10" t="s">
        <v>3257</v>
      </c>
      <c r="C1912" s="32">
        <v>3600</v>
      </c>
      <c r="D1912" s="10" t="s">
        <v>144</v>
      </c>
    </row>
    <row r="1913" spans="1:4" ht="28.5" x14ac:dyDescent="0.2">
      <c r="A1913" s="24" t="s">
        <v>3250</v>
      </c>
      <c r="B1913" s="10" t="s">
        <v>3258</v>
      </c>
      <c r="C1913" s="32">
        <v>1262.2499999999998</v>
      </c>
      <c r="D1913" s="10" t="s">
        <v>3221</v>
      </c>
    </row>
    <row r="1914" spans="1:4" ht="28.5" x14ac:dyDescent="0.2">
      <c r="A1914" s="24" t="s">
        <v>3250</v>
      </c>
      <c r="B1914" s="10" t="s">
        <v>3259</v>
      </c>
      <c r="C1914" s="32">
        <f ca="1">#REF!*1.5</f>
        <v>3956.9700000000003</v>
      </c>
      <c r="D1914" s="10" t="s">
        <v>5</v>
      </c>
    </row>
    <row r="1915" spans="1:4" ht="28.5" x14ac:dyDescent="0.2">
      <c r="A1915" s="24" t="s">
        <v>3260</v>
      </c>
      <c r="B1915" s="10" t="s">
        <v>3261</v>
      </c>
      <c r="C1915" s="32">
        <v>3160.752</v>
      </c>
      <c r="D1915" s="10" t="s">
        <v>29</v>
      </c>
    </row>
    <row r="1916" spans="1:4" ht="28.5" x14ac:dyDescent="0.2">
      <c r="A1916" s="24" t="s">
        <v>3262</v>
      </c>
      <c r="B1916" s="10" t="s">
        <v>3263</v>
      </c>
      <c r="C1916" s="32">
        <v>2202.4</v>
      </c>
      <c r="D1916" s="10" t="s">
        <v>613</v>
      </c>
    </row>
    <row r="1917" spans="1:4" ht="28.5" x14ac:dyDescent="0.2">
      <c r="A1917" s="24" t="s">
        <v>3262</v>
      </c>
      <c r="B1917" s="10" t="s">
        <v>3264</v>
      </c>
      <c r="C1917" s="32">
        <v>2182.4</v>
      </c>
      <c r="D1917" s="10" t="s">
        <v>8</v>
      </c>
    </row>
    <row r="1918" spans="1:4" ht="42.75" x14ac:dyDescent="0.2">
      <c r="A1918" s="24" t="s">
        <v>3262</v>
      </c>
      <c r="B1918" s="10" t="s">
        <v>3265</v>
      </c>
      <c r="C1918" s="32">
        <f ca="1">#REF!*1.6</f>
        <v>3520</v>
      </c>
      <c r="D1918" s="10" t="s">
        <v>2011</v>
      </c>
    </row>
    <row r="1919" spans="1:4" ht="28.5" x14ac:dyDescent="0.2">
      <c r="A1919" s="24" t="s">
        <v>3262</v>
      </c>
      <c r="B1919" s="10" t="s">
        <v>3266</v>
      </c>
      <c r="C1919" s="32">
        <v>1543.6223999999997</v>
      </c>
      <c r="D1919" s="10" t="s">
        <v>1051</v>
      </c>
    </row>
    <row r="1920" spans="1:4" ht="28.5" x14ac:dyDescent="0.2">
      <c r="A1920" s="24" t="s">
        <v>3262</v>
      </c>
      <c r="B1920" s="10" t="s">
        <v>3267</v>
      </c>
      <c r="C1920" s="32">
        <f ca="1">#REF!*1.6</f>
        <v>2125.1680000000001</v>
      </c>
      <c r="D1920" s="10" t="s">
        <v>3268</v>
      </c>
    </row>
    <row r="1921" spans="1:4" ht="28.5" x14ac:dyDescent="0.2">
      <c r="A1921" s="24" t="s">
        <v>3262</v>
      </c>
      <c r="B1921" s="10" t="s">
        <v>3269</v>
      </c>
      <c r="C1921" s="32">
        <v>2160</v>
      </c>
      <c r="D1921" s="10" t="s">
        <v>1990</v>
      </c>
    </row>
    <row r="1922" spans="1:4" ht="28.5" x14ac:dyDescent="0.2">
      <c r="A1922" s="24" t="s">
        <v>3262</v>
      </c>
      <c r="B1922" s="10" t="s">
        <v>3270</v>
      </c>
      <c r="C1922" s="32">
        <f ca="1">#REF!*1.6</f>
        <v>2851.2000000000003</v>
      </c>
      <c r="D1922" s="10" t="s">
        <v>3221</v>
      </c>
    </row>
    <row r="1923" spans="1:4" x14ac:dyDescent="0.2">
      <c r="A1923" s="6" t="s">
        <v>3271</v>
      </c>
      <c r="B1923" s="7" t="s">
        <v>3272</v>
      </c>
      <c r="C1923" s="32">
        <v>3505.4900176616034</v>
      </c>
      <c r="D1923" s="7" t="s">
        <v>5</v>
      </c>
    </row>
    <row r="1924" spans="1:4" x14ac:dyDescent="0.2">
      <c r="A1924" s="6" t="s">
        <v>3271</v>
      </c>
      <c r="B1924" s="7" t="s">
        <v>3273</v>
      </c>
      <c r="C1924" s="32">
        <v>1988.3135999999997</v>
      </c>
      <c r="D1924" s="7" t="s">
        <v>613</v>
      </c>
    </row>
    <row r="1925" spans="1:4" x14ac:dyDescent="0.2">
      <c r="A1925" s="6" t="s">
        <v>3271</v>
      </c>
      <c r="B1925" s="7" t="s">
        <v>3274</v>
      </c>
      <c r="C1925" s="32">
        <v>1247.9680000000001</v>
      </c>
      <c r="D1925" s="7" t="s">
        <v>3275</v>
      </c>
    </row>
    <row r="1926" spans="1:4" x14ac:dyDescent="0.2">
      <c r="A1926" s="6" t="s">
        <v>3271</v>
      </c>
      <c r="B1926" s="7" t="s">
        <v>3276</v>
      </c>
      <c r="C1926" s="32">
        <f ca="1">#REF!*1.6</f>
        <v>2512.5280000000002</v>
      </c>
      <c r="D1926" s="7" t="s">
        <v>1788</v>
      </c>
    </row>
    <row r="1927" spans="1:4" x14ac:dyDescent="0.2">
      <c r="A1927" s="6" t="s">
        <v>3271</v>
      </c>
      <c r="B1927" s="7" t="s">
        <v>3277</v>
      </c>
      <c r="C1927" s="32">
        <v>1726.0800000000002</v>
      </c>
      <c r="D1927" s="7" t="s">
        <v>1761</v>
      </c>
    </row>
    <row r="1928" spans="1:4" ht="28.5" x14ac:dyDescent="0.2">
      <c r="A1928" s="6" t="s">
        <v>3271</v>
      </c>
      <c r="B1928" s="7" t="s">
        <v>3278</v>
      </c>
      <c r="C1928" s="32">
        <v>1691.5200000000002</v>
      </c>
      <c r="D1928" s="7" t="s">
        <v>3241</v>
      </c>
    </row>
    <row r="1929" spans="1:4" x14ac:dyDescent="0.2">
      <c r="A1929" s="6" t="s">
        <v>3271</v>
      </c>
      <c r="B1929" s="7" t="s">
        <v>3279</v>
      </c>
      <c r="C1929" s="32">
        <f ca="1">#REF!*1.6</f>
        <v>1575.664</v>
      </c>
      <c r="D1929" s="7" t="s">
        <v>3221</v>
      </c>
    </row>
    <row r="1930" spans="1:4" x14ac:dyDescent="0.2">
      <c r="A1930" s="24" t="s">
        <v>3280</v>
      </c>
      <c r="B1930" s="10" t="s">
        <v>3281</v>
      </c>
      <c r="C1930" s="32">
        <f ca="1">#REF!*1.5</f>
        <v>8025</v>
      </c>
      <c r="D1930" s="10" t="s">
        <v>3282</v>
      </c>
    </row>
    <row r="1931" spans="1:4" x14ac:dyDescent="0.2">
      <c r="A1931" s="6" t="s">
        <v>3280</v>
      </c>
      <c r="B1931" s="7" t="s">
        <v>3283</v>
      </c>
      <c r="C1931" s="32">
        <v>3838.32</v>
      </c>
      <c r="D1931" s="7" t="s">
        <v>613</v>
      </c>
    </row>
    <row r="1932" spans="1:4" x14ac:dyDescent="0.2">
      <c r="A1932" s="24" t="s">
        <v>3280</v>
      </c>
      <c r="B1932" s="10" t="s">
        <v>3284</v>
      </c>
      <c r="C1932" s="32">
        <v>3838.5</v>
      </c>
      <c r="D1932" s="10" t="s">
        <v>8</v>
      </c>
    </row>
    <row r="1933" spans="1:4" x14ac:dyDescent="0.2">
      <c r="A1933" s="24" t="s">
        <v>3280</v>
      </c>
      <c r="B1933" s="10" t="s">
        <v>3285</v>
      </c>
      <c r="C1933" s="32">
        <v>3959.6320000000001</v>
      </c>
      <c r="D1933" s="10" t="s">
        <v>93</v>
      </c>
    </row>
    <row r="1934" spans="1:4" x14ac:dyDescent="0.2">
      <c r="A1934" s="24" t="s">
        <v>3280</v>
      </c>
      <c r="B1934" s="10" t="s">
        <v>3286</v>
      </c>
      <c r="C1934" s="32">
        <f ca="1">#REF!*1.5</f>
        <v>6203.2800000000007</v>
      </c>
      <c r="D1934" s="10" t="s">
        <v>1465</v>
      </c>
    </row>
    <row r="1935" spans="1:4" x14ac:dyDescent="0.2">
      <c r="A1935" s="24" t="s">
        <v>3280</v>
      </c>
      <c r="B1935" s="10" t="s">
        <v>3287</v>
      </c>
      <c r="C1935" s="32">
        <v>4159.5</v>
      </c>
      <c r="D1935" s="10" t="s">
        <v>1761</v>
      </c>
    </row>
    <row r="1936" spans="1:4" x14ac:dyDescent="0.2">
      <c r="A1936" s="24" t="s">
        <v>3280</v>
      </c>
      <c r="B1936" s="10" t="s">
        <v>3287</v>
      </c>
      <c r="C1936" s="32">
        <v>4550.0783999999994</v>
      </c>
      <c r="D1936" s="10" t="s">
        <v>1761</v>
      </c>
    </row>
    <row r="1937" spans="1:4" ht="28.5" x14ac:dyDescent="0.2">
      <c r="A1937" s="24" t="s">
        <v>3280</v>
      </c>
      <c r="B1937" s="10" t="s">
        <v>3288</v>
      </c>
      <c r="C1937" s="32">
        <v>6061.44</v>
      </c>
      <c r="D1937" s="10" t="s">
        <v>3241</v>
      </c>
    </row>
    <row r="1938" spans="1:4" x14ac:dyDescent="0.2">
      <c r="A1938" s="24" t="s">
        <v>3280</v>
      </c>
      <c r="B1938" s="10" t="s">
        <v>3289</v>
      </c>
      <c r="C1938" s="32">
        <v>3134.6880000000006</v>
      </c>
      <c r="D1938" s="10" t="s">
        <v>107</v>
      </c>
    </row>
    <row r="1939" spans="1:4" x14ac:dyDescent="0.2">
      <c r="A1939" s="24" t="s">
        <v>3280</v>
      </c>
      <c r="B1939" s="10" t="s">
        <v>3290</v>
      </c>
      <c r="C1939" s="32">
        <f ca="1">#REF!*1.5</f>
        <v>5850</v>
      </c>
      <c r="D1939" s="10" t="s">
        <v>1990</v>
      </c>
    </row>
    <row r="1940" spans="1:4" x14ac:dyDescent="0.2">
      <c r="A1940" s="24" t="s">
        <v>3280</v>
      </c>
      <c r="B1940" s="10" t="s">
        <v>3291</v>
      </c>
      <c r="C1940" s="32">
        <v>3080.5740000000001</v>
      </c>
      <c r="D1940" s="10" t="s">
        <v>3292</v>
      </c>
    </row>
    <row r="1941" spans="1:4" x14ac:dyDescent="0.2">
      <c r="A1941" s="24" t="s">
        <v>3293</v>
      </c>
      <c r="B1941" s="10" t="s">
        <v>3294</v>
      </c>
      <c r="C1941" s="32">
        <f ca="1">#REF!*1.6</f>
        <v>2654.0480000000002</v>
      </c>
      <c r="D1941" s="10" t="s">
        <v>1990</v>
      </c>
    </row>
    <row r="1942" spans="1:4" x14ac:dyDescent="0.2">
      <c r="A1942" s="24" t="s">
        <v>3295</v>
      </c>
      <c r="B1942" s="10" t="s">
        <v>3296</v>
      </c>
      <c r="C1942" s="32">
        <v>1936.992</v>
      </c>
      <c r="D1942" s="10" t="s">
        <v>2011</v>
      </c>
    </row>
    <row r="1943" spans="1:4" x14ac:dyDescent="0.2">
      <c r="A1943" s="24" t="s">
        <v>3295</v>
      </c>
      <c r="B1943" s="10" t="s">
        <v>3297</v>
      </c>
      <c r="C1943" s="32">
        <f ca="1">#REF!*1.6</f>
        <v>2919.0560000000005</v>
      </c>
      <c r="D1943" s="10" t="s">
        <v>1990</v>
      </c>
    </row>
    <row r="1944" spans="1:4" x14ac:dyDescent="0.2">
      <c r="A1944" s="24" t="s">
        <v>3295</v>
      </c>
      <c r="B1944" s="10" t="s">
        <v>3298</v>
      </c>
      <c r="C1944" s="32">
        <v>2107.9679999999998</v>
      </c>
      <c r="D1944" s="10" t="s">
        <v>5</v>
      </c>
    </row>
    <row r="1945" spans="1:4" x14ac:dyDescent="0.2">
      <c r="A1945" s="6" t="s">
        <v>3299</v>
      </c>
      <c r="B1945" s="7" t="s">
        <v>3300</v>
      </c>
      <c r="C1945" s="32">
        <v>8055.0598309859151</v>
      </c>
      <c r="D1945" s="7" t="s">
        <v>5</v>
      </c>
    </row>
    <row r="1946" spans="1:4" x14ac:dyDescent="0.2">
      <c r="A1946" s="24" t="s">
        <v>3299</v>
      </c>
      <c r="B1946" s="10" t="s">
        <v>3301</v>
      </c>
      <c r="C1946" s="32">
        <v>2851.2</v>
      </c>
      <c r="D1946" s="10" t="s">
        <v>337</v>
      </c>
    </row>
    <row r="1947" spans="1:4" x14ac:dyDescent="0.2">
      <c r="A1947" s="24" t="s">
        <v>3299</v>
      </c>
      <c r="B1947" s="10" t="s">
        <v>3302</v>
      </c>
      <c r="C1947" s="32">
        <v>5320.5119999999997</v>
      </c>
      <c r="D1947" s="10" t="s">
        <v>613</v>
      </c>
    </row>
    <row r="1948" spans="1:4" x14ac:dyDescent="0.2">
      <c r="A1948" s="24" t="s">
        <v>3299</v>
      </c>
      <c r="B1948" s="10" t="s">
        <v>3303</v>
      </c>
      <c r="C1948" s="32">
        <v>4396.7039999999997</v>
      </c>
      <c r="D1948" s="10" t="s">
        <v>1051</v>
      </c>
    </row>
    <row r="1949" spans="1:4" ht="28.5" x14ac:dyDescent="0.2">
      <c r="A1949" s="24" t="s">
        <v>3299</v>
      </c>
      <c r="B1949" s="10" t="s">
        <v>3304</v>
      </c>
      <c r="C1949" s="32">
        <v>3368</v>
      </c>
      <c r="D1949" s="10" t="s">
        <v>3305</v>
      </c>
    </row>
    <row r="1950" spans="1:4" ht="28.5" x14ac:dyDescent="0.2">
      <c r="A1950" s="24" t="s">
        <v>3299</v>
      </c>
      <c r="B1950" s="10" t="s">
        <v>3304</v>
      </c>
      <c r="C1950" s="32">
        <v>5337.6</v>
      </c>
      <c r="D1950" s="10" t="s">
        <v>3241</v>
      </c>
    </row>
    <row r="1951" spans="1:4" x14ac:dyDescent="0.2">
      <c r="A1951" s="6" t="s">
        <v>3306</v>
      </c>
      <c r="B1951" s="7" t="s">
        <v>3307</v>
      </c>
      <c r="C1951" s="32">
        <v>2438.4</v>
      </c>
      <c r="D1951" s="7" t="s">
        <v>619</v>
      </c>
    </row>
    <row r="1952" spans="1:4" x14ac:dyDescent="0.2">
      <c r="A1952" s="24" t="s">
        <v>3308</v>
      </c>
      <c r="B1952" s="10" t="s">
        <v>3309</v>
      </c>
      <c r="C1952" s="32">
        <v>1537.0559999999998</v>
      </c>
      <c r="D1952" s="10"/>
    </row>
    <row r="1953" spans="1:4" x14ac:dyDescent="0.2">
      <c r="A1953" s="6" t="s">
        <v>3308</v>
      </c>
      <c r="B1953" s="7" t="s">
        <v>3310</v>
      </c>
      <c r="C1953" s="32">
        <v>2525.8067999999998</v>
      </c>
      <c r="D1953" s="7" t="s">
        <v>613</v>
      </c>
    </row>
    <row r="1954" spans="1:4" x14ac:dyDescent="0.2">
      <c r="A1954" s="6" t="s">
        <v>3308</v>
      </c>
      <c r="B1954" s="7" t="s">
        <v>3311</v>
      </c>
      <c r="C1954" s="32">
        <v>2198.4</v>
      </c>
      <c r="D1954" s="7" t="s">
        <v>103</v>
      </c>
    </row>
    <row r="1955" spans="1:4" x14ac:dyDescent="0.2">
      <c r="A1955" s="6" t="s">
        <v>3308</v>
      </c>
      <c r="B1955" s="7" t="s">
        <v>3312</v>
      </c>
      <c r="C1955" s="32">
        <v>2207.4880000000003</v>
      </c>
      <c r="D1955" s="7" t="s">
        <v>107</v>
      </c>
    </row>
    <row r="1956" spans="1:4" x14ac:dyDescent="0.2">
      <c r="A1956" s="6" t="s">
        <v>3308</v>
      </c>
      <c r="B1956" s="7" t="s">
        <v>3313</v>
      </c>
      <c r="C1956" s="32">
        <v>2103.9839999999999</v>
      </c>
      <c r="D1956" s="7" t="s">
        <v>1788</v>
      </c>
    </row>
    <row r="1957" spans="1:4" x14ac:dyDescent="0.2">
      <c r="A1957" s="24" t="s">
        <v>3314</v>
      </c>
      <c r="B1957" s="10" t="s">
        <v>3315</v>
      </c>
      <c r="C1957" s="32">
        <v>4463.2319999999991</v>
      </c>
      <c r="D1957" s="10" t="s">
        <v>1761</v>
      </c>
    </row>
    <row r="1958" spans="1:4" x14ac:dyDescent="0.2">
      <c r="A1958" s="40" t="s">
        <v>3316</v>
      </c>
      <c r="B1958" s="7" t="s">
        <v>3317</v>
      </c>
      <c r="C1958" s="32">
        <v>1503.36</v>
      </c>
      <c r="D1958" s="7"/>
    </row>
    <row r="1959" spans="1:4" x14ac:dyDescent="0.2">
      <c r="A1959" s="40" t="s">
        <v>3318</v>
      </c>
      <c r="B1959" s="7" t="s">
        <v>3319</v>
      </c>
      <c r="C1959" s="32">
        <v>7880</v>
      </c>
      <c r="D1959" s="10" t="s">
        <v>5</v>
      </c>
    </row>
    <row r="1960" spans="1:4" x14ac:dyDescent="0.2">
      <c r="A1960" s="40" t="s">
        <v>3318</v>
      </c>
      <c r="B1960" s="7" t="s">
        <v>3320</v>
      </c>
      <c r="C1960" s="32">
        <v>1377.0240000000001</v>
      </c>
      <c r="D1960" s="10" t="s">
        <v>45</v>
      </c>
    </row>
    <row r="1961" spans="1:4" x14ac:dyDescent="0.2">
      <c r="A1961" s="40" t="s">
        <v>3321</v>
      </c>
      <c r="B1961" s="7" t="s">
        <v>3322</v>
      </c>
      <c r="C1961" s="32">
        <f ca="1">#REF!*1.6</f>
        <v>1734.848</v>
      </c>
      <c r="D1961" s="10" t="s">
        <v>8</v>
      </c>
    </row>
    <row r="1962" spans="1:4" x14ac:dyDescent="0.2">
      <c r="A1962" s="40" t="s">
        <v>3318</v>
      </c>
      <c r="B1962" s="7" t="s">
        <v>3323</v>
      </c>
      <c r="C1962" s="32">
        <f ca="1">#REF!*1.6</f>
        <v>2836.16</v>
      </c>
      <c r="D1962" s="10" t="s">
        <v>8</v>
      </c>
    </row>
    <row r="1963" spans="1:4" ht="42.75" x14ac:dyDescent="0.2">
      <c r="A1963" s="40" t="s">
        <v>3324</v>
      </c>
      <c r="B1963" s="7" t="s">
        <v>3325</v>
      </c>
      <c r="C1963" s="32">
        <f ca="1">#REF!*1.6</f>
        <v>2641.6000000000004</v>
      </c>
      <c r="D1963" s="10" t="s">
        <v>8</v>
      </c>
    </row>
    <row r="1964" spans="1:4" x14ac:dyDescent="0.2">
      <c r="A1964" s="40" t="s">
        <v>3326</v>
      </c>
      <c r="B1964" s="7" t="s">
        <v>3327</v>
      </c>
      <c r="C1964" s="32">
        <v>1628.9120000000003</v>
      </c>
      <c r="D1964" s="10" t="s">
        <v>5</v>
      </c>
    </row>
    <row r="1965" spans="1:4" x14ac:dyDescent="0.2">
      <c r="A1965" s="40" t="s">
        <v>3328</v>
      </c>
      <c r="B1965" s="7" t="s">
        <v>3329</v>
      </c>
      <c r="C1965" s="32">
        <f ca="1">#REF!*1.5</f>
        <v>1859.22</v>
      </c>
      <c r="D1965" s="10" t="s">
        <v>5</v>
      </c>
    </row>
    <row r="1966" spans="1:4" x14ac:dyDescent="0.2">
      <c r="A1966" s="40" t="s">
        <v>3328</v>
      </c>
      <c r="B1966" s="7" t="s">
        <v>3330</v>
      </c>
      <c r="C1966" s="32">
        <f ca="1">#REF!*1.8</f>
        <v>917.04600000000005</v>
      </c>
      <c r="D1966" s="10" t="s">
        <v>690</v>
      </c>
    </row>
    <row r="1967" spans="1:4" x14ac:dyDescent="0.2">
      <c r="A1967" s="40" t="s">
        <v>3331</v>
      </c>
      <c r="B1967" s="7" t="s">
        <v>3332</v>
      </c>
      <c r="C1967" s="32">
        <v>998.14400000000012</v>
      </c>
      <c r="D1967" s="10" t="s">
        <v>29</v>
      </c>
    </row>
    <row r="1968" spans="1:4" x14ac:dyDescent="0.2">
      <c r="A1968" s="24" t="s">
        <v>3333</v>
      </c>
      <c r="B1968" s="10" t="s">
        <v>3334</v>
      </c>
      <c r="C1968" s="32">
        <v>727.92</v>
      </c>
      <c r="D1968" s="10" t="s">
        <v>5</v>
      </c>
    </row>
    <row r="1969" spans="1:4" x14ac:dyDescent="0.2">
      <c r="A1969" s="24" t="s">
        <v>3333</v>
      </c>
      <c r="B1969" s="10" t="s">
        <v>3335</v>
      </c>
      <c r="C1969" s="32">
        <v>540.43200000000002</v>
      </c>
      <c r="D1969" s="10" t="s">
        <v>337</v>
      </c>
    </row>
    <row r="1970" spans="1:4" x14ac:dyDescent="0.2">
      <c r="A1970" s="6" t="s">
        <v>3336</v>
      </c>
      <c r="B1970" s="7" t="s">
        <v>3337</v>
      </c>
      <c r="C1970" s="32">
        <v>1656.2880000000002</v>
      </c>
      <c r="D1970" s="7" t="s">
        <v>5</v>
      </c>
    </row>
    <row r="1971" spans="1:4" x14ac:dyDescent="0.2">
      <c r="A1971" s="6" t="s">
        <v>3338</v>
      </c>
      <c r="B1971" s="7" t="s">
        <v>3339</v>
      </c>
      <c r="C1971" s="32">
        <v>625.29999999999995</v>
      </c>
      <c r="D1971" s="7" t="s">
        <v>1575</v>
      </c>
    </row>
    <row r="1972" spans="1:4" x14ac:dyDescent="0.2">
      <c r="A1972" s="24" t="s">
        <v>3340</v>
      </c>
      <c r="B1972" s="10" t="s">
        <v>3341</v>
      </c>
      <c r="C1972" s="32">
        <f ca="1">#REF!*1.3</f>
        <v>910</v>
      </c>
      <c r="D1972" s="10" t="s">
        <v>144</v>
      </c>
    </row>
    <row r="1973" spans="1:4" x14ac:dyDescent="0.2">
      <c r="A1973" s="6" t="s">
        <v>3342</v>
      </c>
      <c r="B1973" s="7" t="s">
        <v>3343</v>
      </c>
      <c r="C1973" s="32">
        <f ca="1">#REF!*1.6</f>
        <v>1054.3520000000001</v>
      </c>
      <c r="D1973" s="7" t="s">
        <v>3344</v>
      </c>
    </row>
    <row r="1974" spans="1:4" x14ac:dyDescent="0.2">
      <c r="A1974" s="6" t="s">
        <v>3345</v>
      </c>
      <c r="B1974" s="7" t="s">
        <v>3346</v>
      </c>
      <c r="C1974" s="32">
        <f ca="1">#REF!*1.6</f>
        <v>448</v>
      </c>
      <c r="D1974" s="7" t="s">
        <v>1575</v>
      </c>
    </row>
    <row r="1975" spans="1:4" x14ac:dyDescent="0.2">
      <c r="A1975" s="6" t="s">
        <v>3345</v>
      </c>
      <c r="B1975" s="7" t="s">
        <v>3347</v>
      </c>
      <c r="C1975" s="32">
        <v>308.87999999999994</v>
      </c>
      <c r="D1975" s="7" t="s">
        <v>3348</v>
      </c>
    </row>
    <row r="1976" spans="1:4" x14ac:dyDescent="0.2">
      <c r="A1976" s="6" t="s">
        <v>3345</v>
      </c>
      <c r="B1976" s="7" t="s">
        <v>3349</v>
      </c>
      <c r="C1976" s="32">
        <f ca="1">#REF!*1.6</f>
        <v>513.6</v>
      </c>
      <c r="D1976" s="7" t="s">
        <v>3350</v>
      </c>
    </row>
    <row r="1977" spans="1:4" x14ac:dyDescent="0.2">
      <c r="A1977" s="24" t="s">
        <v>3345</v>
      </c>
      <c r="B1977" s="10" t="s">
        <v>3351</v>
      </c>
      <c r="C1977" s="32">
        <v>302.39999999999998</v>
      </c>
      <c r="D1977" s="10" t="s">
        <v>3352</v>
      </c>
    </row>
    <row r="1978" spans="1:4" ht="28.5" x14ac:dyDescent="0.2">
      <c r="A1978" s="24" t="s">
        <v>3353</v>
      </c>
      <c r="B1978" s="10" t="s">
        <v>3354</v>
      </c>
      <c r="C1978" s="32">
        <v>1944</v>
      </c>
      <c r="D1978" s="10" t="s">
        <v>337</v>
      </c>
    </row>
    <row r="1979" spans="1:4" ht="28.5" x14ac:dyDescent="0.2">
      <c r="A1979" s="24" t="s">
        <v>3353</v>
      </c>
      <c r="B1979" s="10" t="s">
        <v>3355</v>
      </c>
      <c r="C1979" s="32">
        <v>309.73439999999994</v>
      </c>
      <c r="D1979" s="10" t="s">
        <v>144</v>
      </c>
    </row>
    <row r="1980" spans="1:4" x14ac:dyDescent="0.2">
      <c r="A1980" s="24" t="s">
        <v>3356</v>
      </c>
      <c r="B1980" s="10" t="s">
        <v>3357</v>
      </c>
      <c r="C1980" s="32">
        <v>328.32</v>
      </c>
      <c r="D1980" s="10" t="s">
        <v>3348</v>
      </c>
    </row>
    <row r="1981" spans="1:4" x14ac:dyDescent="0.2">
      <c r="A1981" s="6" t="s">
        <v>3356</v>
      </c>
      <c r="B1981" s="7" t="s">
        <v>3358</v>
      </c>
      <c r="C1981" s="32">
        <v>297.60000000000002</v>
      </c>
      <c r="D1981" s="7" t="s">
        <v>3350</v>
      </c>
    </row>
    <row r="1982" spans="1:4" ht="28.5" x14ac:dyDescent="0.2">
      <c r="A1982" s="6" t="s">
        <v>3359</v>
      </c>
      <c r="B1982" s="7" t="s">
        <v>3360</v>
      </c>
      <c r="C1982" s="32">
        <f ca="1">#REF!*1.6</f>
        <v>1662.4</v>
      </c>
      <c r="D1982" s="7" t="s">
        <v>3350</v>
      </c>
    </row>
    <row r="1983" spans="1:4" ht="28.5" x14ac:dyDescent="0.2">
      <c r="A1983" s="6" t="s">
        <v>3359</v>
      </c>
      <c r="B1983" s="7" t="s">
        <v>3361</v>
      </c>
      <c r="C1983" s="32">
        <v>708.81600000000003</v>
      </c>
      <c r="D1983" s="7" t="s">
        <v>3344</v>
      </c>
    </row>
    <row r="1984" spans="1:4" ht="28.5" x14ac:dyDescent="0.2">
      <c r="A1984" s="24" t="s">
        <v>3362</v>
      </c>
      <c r="B1984" s="10" t="s">
        <v>3363</v>
      </c>
      <c r="C1984" s="32">
        <v>382.4</v>
      </c>
      <c r="D1984" s="10" t="s">
        <v>3364</v>
      </c>
    </row>
    <row r="1985" spans="1:4" x14ac:dyDescent="0.2">
      <c r="A1985" s="6" t="s">
        <v>3365</v>
      </c>
      <c r="B1985" s="7" t="s">
        <v>3366</v>
      </c>
      <c r="C1985" s="32">
        <v>108.07552447552446</v>
      </c>
      <c r="D1985" s="7" t="s">
        <v>5</v>
      </c>
    </row>
    <row r="1986" spans="1:4" x14ac:dyDescent="0.2">
      <c r="A1986" s="24" t="s">
        <v>3367</v>
      </c>
      <c r="B1986" s="10" t="s">
        <v>3368</v>
      </c>
      <c r="C1986" s="32">
        <v>2436.6326399999998</v>
      </c>
      <c r="D1986" s="10" t="s">
        <v>5</v>
      </c>
    </row>
    <row r="1987" spans="1:4" x14ac:dyDescent="0.2">
      <c r="A1987" s="24" t="s">
        <v>3367</v>
      </c>
      <c r="B1987" s="10" t="s">
        <v>3369</v>
      </c>
      <c r="C1987" s="32">
        <v>694.00800000000004</v>
      </c>
      <c r="D1987" s="10" t="s">
        <v>337</v>
      </c>
    </row>
    <row r="1988" spans="1:4" x14ac:dyDescent="0.2">
      <c r="A1988" s="24" t="s">
        <v>3370</v>
      </c>
      <c r="B1988" s="10" t="s">
        <v>3371</v>
      </c>
      <c r="C1988" s="32">
        <v>1458.4491818181816</v>
      </c>
      <c r="D1988" s="10" t="s">
        <v>5</v>
      </c>
    </row>
    <row r="1989" spans="1:4" x14ac:dyDescent="0.2">
      <c r="A1989" s="6" t="s">
        <v>3370</v>
      </c>
      <c r="B1989" s="7" t="s">
        <v>3372</v>
      </c>
      <c r="C1989" s="32">
        <v>829.63199999999995</v>
      </c>
      <c r="D1989" s="10" t="s">
        <v>90</v>
      </c>
    </row>
    <row r="1990" spans="1:4" ht="28.5" x14ac:dyDescent="0.2">
      <c r="A1990" s="24" t="s">
        <v>3373</v>
      </c>
      <c r="B1990" s="10" t="s">
        <v>3374</v>
      </c>
      <c r="C1990" s="32">
        <f ca="1">#REF!*1.3</f>
        <v>1781</v>
      </c>
      <c r="D1990" s="10" t="s">
        <v>144</v>
      </c>
    </row>
    <row r="1991" spans="1:4" x14ac:dyDescent="0.2">
      <c r="A1991" s="24" t="s">
        <v>3375</v>
      </c>
      <c r="B1991" s="10" t="s">
        <v>3376</v>
      </c>
      <c r="C1991" s="32">
        <f ca="1">#REF!*1.6</f>
        <v>1258.5280000000002</v>
      </c>
      <c r="D1991" s="10" t="s">
        <v>1575</v>
      </c>
    </row>
    <row r="1992" spans="1:4" x14ac:dyDescent="0.2">
      <c r="A1992" s="24" t="s">
        <v>3375</v>
      </c>
      <c r="B1992" s="10" t="s">
        <v>3377</v>
      </c>
      <c r="C1992" s="32">
        <f ca="1">#REF!*1.6</f>
        <v>695.93600000000004</v>
      </c>
      <c r="D1992" s="10" t="s">
        <v>3350</v>
      </c>
    </row>
    <row r="1993" spans="1:4" x14ac:dyDescent="0.2">
      <c r="A1993" s="24" t="s">
        <v>3378</v>
      </c>
      <c r="B1993" s="10" t="s">
        <v>3379</v>
      </c>
      <c r="C1993" s="32">
        <f ca="1">#REF!*1.6</f>
        <v>640</v>
      </c>
      <c r="D1993" s="10" t="s">
        <v>1575</v>
      </c>
    </row>
    <row r="1994" spans="1:4" x14ac:dyDescent="0.2">
      <c r="A1994" s="24" t="s">
        <v>3378</v>
      </c>
      <c r="B1994" s="10" t="s">
        <v>3380</v>
      </c>
      <c r="C1994" s="32">
        <v>306.71999999999997</v>
      </c>
      <c r="D1994" s="10" t="s">
        <v>3348</v>
      </c>
    </row>
    <row r="1995" spans="1:4" x14ac:dyDescent="0.2">
      <c r="A1995" s="6" t="s">
        <v>3378</v>
      </c>
      <c r="B1995" s="7" t="s">
        <v>3381</v>
      </c>
      <c r="C1995" s="32">
        <v>507.584</v>
      </c>
      <c r="D1995" s="7" t="s">
        <v>3350</v>
      </c>
    </row>
    <row r="1996" spans="1:4" x14ac:dyDescent="0.2">
      <c r="A1996" s="24" t="s">
        <v>3382</v>
      </c>
      <c r="B1996" s="10" t="s">
        <v>3383</v>
      </c>
      <c r="C1996" s="32">
        <f ca="1">#REF!*1.6</f>
        <v>1062.624</v>
      </c>
      <c r="D1996" s="10" t="s">
        <v>3384</v>
      </c>
    </row>
    <row r="1997" spans="1:4" ht="28.5" x14ac:dyDescent="0.2">
      <c r="A1997" s="24" t="s">
        <v>3385</v>
      </c>
      <c r="B1997" s="10" t="s">
        <v>3386</v>
      </c>
      <c r="C1997" s="32">
        <v>355.64159999999993</v>
      </c>
      <c r="D1997" s="10" t="s">
        <v>337</v>
      </c>
    </row>
    <row r="1998" spans="1:4" ht="28.5" x14ac:dyDescent="0.2">
      <c r="A1998" s="24" t="s">
        <v>3385</v>
      </c>
      <c r="B1998" s="10" t="s">
        <v>3387</v>
      </c>
      <c r="C1998" s="32">
        <v>414.43200000000002</v>
      </c>
      <c r="D1998" s="10" t="s">
        <v>3348</v>
      </c>
    </row>
    <row r="1999" spans="1:4" ht="28.5" x14ac:dyDescent="0.2">
      <c r="A1999" s="24" t="s">
        <v>3385</v>
      </c>
      <c r="B1999" s="10" t="s">
        <v>3388</v>
      </c>
      <c r="C1999" s="32">
        <v>504.46800000000002</v>
      </c>
      <c r="D1999" s="10" t="s">
        <v>93</v>
      </c>
    </row>
    <row r="2000" spans="1:4" x14ac:dyDescent="0.2">
      <c r="A2000" s="24" t="s">
        <v>3389</v>
      </c>
      <c r="B2000" s="10" t="s">
        <v>3390</v>
      </c>
      <c r="C2000" s="32">
        <v>480</v>
      </c>
      <c r="D2000" s="7" t="s">
        <v>1575</v>
      </c>
    </row>
    <row r="2001" spans="1:4" x14ac:dyDescent="0.2">
      <c r="A2001" s="24" t="s">
        <v>3389</v>
      </c>
      <c r="B2001" s="10" t="s">
        <v>3391</v>
      </c>
      <c r="C2001" s="32">
        <f ca="1">#REF!*1.6</f>
        <v>772.88000000000011</v>
      </c>
      <c r="D2001" s="7" t="s">
        <v>45</v>
      </c>
    </row>
    <row r="2002" spans="1:4" x14ac:dyDescent="0.2">
      <c r="A2002" s="24" t="s">
        <v>3389</v>
      </c>
      <c r="B2002" s="10" t="s">
        <v>3392</v>
      </c>
      <c r="C2002" s="32">
        <v>627.26400000000001</v>
      </c>
      <c r="D2002" s="7" t="s">
        <v>3350</v>
      </c>
    </row>
    <row r="2003" spans="1:4" x14ac:dyDescent="0.2">
      <c r="A2003" s="24" t="s">
        <v>3393</v>
      </c>
      <c r="B2003" s="10" t="s">
        <v>3394</v>
      </c>
      <c r="C2003" s="32">
        <f ca="1">#REF!*1.5</f>
        <v>1728</v>
      </c>
      <c r="D2003" s="10" t="s">
        <v>3344</v>
      </c>
    </row>
    <row r="2004" spans="1:4" x14ac:dyDescent="0.2">
      <c r="A2004" s="24" t="s">
        <v>3395</v>
      </c>
      <c r="B2004" s="10" t="s">
        <v>3396</v>
      </c>
      <c r="C2004" s="32">
        <v>598.4</v>
      </c>
      <c r="D2004" s="10" t="s">
        <v>1575</v>
      </c>
    </row>
    <row r="2005" spans="1:4" x14ac:dyDescent="0.2">
      <c r="A2005" s="24" t="s">
        <v>3397</v>
      </c>
      <c r="B2005" s="10" t="s">
        <v>3398</v>
      </c>
      <c r="C2005" s="32">
        <v>674.19200000000001</v>
      </c>
      <c r="D2005" s="10" t="s">
        <v>3350</v>
      </c>
    </row>
    <row r="2006" spans="1:4" x14ac:dyDescent="0.2">
      <c r="A2006" s="6" t="s">
        <v>3397</v>
      </c>
      <c r="B2006" s="7" t="s">
        <v>3399</v>
      </c>
      <c r="C2006" s="32">
        <v>1109.5890410958903</v>
      </c>
      <c r="D2006" s="7" t="s">
        <v>3344</v>
      </c>
    </row>
    <row r="2007" spans="1:4" x14ac:dyDescent="0.2">
      <c r="A2007" s="24" t="s">
        <v>3400</v>
      </c>
      <c r="B2007" s="10" t="s">
        <v>3401</v>
      </c>
      <c r="C2007" s="32">
        <v>1044.5550000000001</v>
      </c>
      <c r="D2007" s="10" t="s">
        <v>5</v>
      </c>
    </row>
    <row r="2008" spans="1:4" x14ac:dyDescent="0.2">
      <c r="A2008" s="40" t="s">
        <v>3402</v>
      </c>
      <c r="B2008" s="7" t="s">
        <v>3403</v>
      </c>
      <c r="C2008" s="32">
        <v>3513.471</v>
      </c>
      <c r="D2008" s="10" t="s">
        <v>29</v>
      </c>
    </row>
    <row r="2009" spans="1:4" x14ac:dyDescent="0.2">
      <c r="A2009" s="24" t="s">
        <v>3404</v>
      </c>
      <c r="B2009" s="10" t="s">
        <v>3405</v>
      </c>
      <c r="C2009" s="32">
        <v>3893.6170000000002</v>
      </c>
      <c r="D2009" s="10" t="s">
        <v>29</v>
      </c>
    </row>
    <row r="2010" spans="1:4" x14ac:dyDescent="0.2">
      <c r="A2010" s="24" t="s">
        <v>3406</v>
      </c>
      <c r="B2010" s="10" t="s">
        <v>3407</v>
      </c>
      <c r="C2010" s="32">
        <v>9762.48</v>
      </c>
      <c r="D2010" s="10" t="s">
        <v>5</v>
      </c>
    </row>
    <row r="2011" spans="1:4" ht="28.5" x14ac:dyDescent="0.2">
      <c r="A2011" s="40" t="s">
        <v>3408</v>
      </c>
      <c r="B2011" s="7" t="s">
        <v>3409</v>
      </c>
      <c r="C2011" s="32">
        <f ca="1">#REF!*1.6</f>
        <v>3552.9120000000003</v>
      </c>
      <c r="D2011" s="10" t="s">
        <v>45</v>
      </c>
    </row>
    <row r="2012" spans="1:4" ht="28.5" x14ac:dyDescent="0.2">
      <c r="A2012" s="40" t="s">
        <v>3408</v>
      </c>
      <c r="B2012" s="7" t="s">
        <v>3410</v>
      </c>
      <c r="C2012" s="32">
        <f ca="1">#REF!*1.6</f>
        <v>2341.1840000000002</v>
      </c>
      <c r="D2012" s="10"/>
    </row>
    <row r="2013" spans="1:4" x14ac:dyDescent="0.2">
      <c r="A2013" s="40" t="s">
        <v>3411</v>
      </c>
      <c r="B2013" s="7" t="s">
        <v>3412</v>
      </c>
      <c r="C2013" s="32">
        <v>3500</v>
      </c>
      <c r="D2013" s="10"/>
    </row>
    <row r="2014" spans="1:4" x14ac:dyDescent="0.2">
      <c r="A2014" s="40" t="s">
        <v>3413</v>
      </c>
      <c r="B2014" s="7" t="s">
        <v>3414</v>
      </c>
      <c r="C2014" s="32">
        <v>6451.0029999999997</v>
      </c>
      <c r="D2014" s="10" t="s">
        <v>29</v>
      </c>
    </row>
    <row r="2015" spans="1:4" x14ac:dyDescent="0.2">
      <c r="A2015" s="24" t="s">
        <v>3415</v>
      </c>
      <c r="B2015" s="10" t="s">
        <v>3416</v>
      </c>
      <c r="C2015" s="32">
        <v>1128.9599999999998</v>
      </c>
      <c r="D2015" s="10" t="s">
        <v>5</v>
      </c>
    </row>
    <row r="2016" spans="1:4" x14ac:dyDescent="0.2">
      <c r="A2016" s="24" t="s">
        <v>3415</v>
      </c>
      <c r="B2016" s="10" t="s">
        <v>3417</v>
      </c>
      <c r="C2016" s="32">
        <v>800</v>
      </c>
      <c r="D2016" s="10"/>
    </row>
    <row r="2017" spans="1:4" x14ac:dyDescent="0.2">
      <c r="A2017" s="24" t="s">
        <v>3418</v>
      </c>
      <c r="B2017" s="10" t="s">
        <v>3419</v>
      </c>
      <c r="C2017" s="32">
        <f ca="1">#REF!*1.6</f>
        <v>4750.8320000000003</v>
      </c>
      <c r="D2017" s="10" t="s">
        <v>29</v>
      </c>
    </row>
    <row r="2018" spans="1:4" x14ac:dyDescent="0.2">
      <c r="A2018" s="24" t="s">
        <v>3420</v>
      </c>
      <c r="B2018" s="10" t="s">
        <v>3421</v>
      </c>
      <c r="C2018" s="32">
        <f ca="1">#REF!*1.6</f>
        <v>4270.9760000000006</v>
      </c>
      <c r="D2018" s="10" t="s">
        <v>690</v>
      </c>
    </row>
    <row r="2019" spans="1:4" ht="28.5" x14ac:dyDescent="0.2">
      <c r="A2019" s="24" t="s">
        <v>3420</v>
      </c>
      <c r="B2019" s="10" t="s">
        <v>3422</v>
      </c>
      <c r="C2019" s="32">
        <f ca="1">#REF!*1.5</f>
        <v>4635</v>
      </c>
      <c r="D2019" s="10" t="s">
        <v>3423</v>
      </c>
    </row>
    <row r="2020" spans="1:4" ht="28.5" x14ac:dyDescent="0.2">
      <c r="A2020" s="24" t="s">
        <v>3424</v>
      </c>
      <c r="B2020" s="10" t="s">
        <v>3425</v>
      </c>
      <c r="C2020" s="32">
        <f ca="1">#REF!*1.6</f>
        <v>2322.8000000000002</v>
      </c>
      <c r="D2020" s="10" t="s">
        <v>2858</v>
      </c>
    </row>
    <row r="2021" spans="1:4" x14ac:dyDescent="0.2">
      <c r="A2021" s="24" t="s">
        <v>3426</v>
      </c>
      <c r="B2021" s="10" t="s">
        <v>3427</v>
      </c>
      <c r="C2021" s="32">
        <v>1503.7932000000001</v>
      </c>
      <c r="D2021" s="10" t="s">
        <v>5</v>
      </c>
    </row>
    <row r="2022" spans="1:4" x14ac:dyDescent="0.2">
      <c r="A2022" s="24" t="s">
        <v>3426</v>
      </c>
      <c r="B2022" s="10" t="s">
        <v>3428</v>
      </c>
      <c r="C2022" s="32">
        <v>1500.8000000000002</v>
      </c>
      <c r="D2022" s="10" t="s">
        <v>3429</v>
      </c>
    </row>
    <row r="2023" spans="1:4" x14ac:dyDescent="0.2">
      <c r="A2023" s="24" t="s">
        <v>3430</v>
      </c>
      <c r="B2023" s="10" t="s">
        <v>3431</v>
      </c>
      <c r="C2023" s="32">
        <v>937.92</v>
      </c>
      <c r="D2023" s="10" t="s">
        <v>5</v>
      </c>
    </row>
    <row r="2024" spans="1:4" x14ac:dyDescent="0.2">
      <c r="A2024" s="24" t="s">
        <v>3430</v>
      </c>
      <c r="B2024" s="10" t="s">
        <v>3432</v>
      </c>
      <c r="C2024" s="32">
        <v>483.84000000000003</v>
      </c>
      <c r="D2024" s="10"/>
    </row>
    <row r="2025" spans="1:4" x14ac:dyDescent="0.2">
      <c r="A2025" s="1" t="s">
        <v>3433</v>
      </c>
      <c r="B2025" s="2" t="s">
        <v>3434</v>
      </c>
      <c r="C2025" s="21">
        <f ca="1">#REF!*1.6</f>
        <v>1600</v>
      </c>
      <c r="D2025" s="10"/>
    </row>
    <row r="2026" spans="1:4" x14ac:dyDescent="0.2">
      <c r="A2026" s="3" t="s">
        <v>3435</v>
      </c>
      <c r="B2026" s="4" t="s">
        <v>3436</v>
      </c>
      <c r="C2026" s="21">
        <v>367.2</v>
      </c>
      <c r="D2026" s="7"/>
    </row>
    <row r="2027" spans="1:4" x14ac:dyDescent="0.2">
      <c r="A2027" s="1" t="s">
        <v>3437</v>
      </c>
      <c r="B2027" s="2" t="s">
        <v>3438</v>
      </c>
      <c r="C2027" s="21">
        <f ca="1">#REF!*1.6</f>
        <v>298.71999999999997</v>
      </c>
      <c r="D2027" s="10"/>
    </row>
    <row r="2028" spans="1:4" x14ac:dyDescent="0.2">
      <c r="A2028" s="1" t="s">
        <v>3439</v>
      </c>
      <c r="B2028" s="2" t="s">
        <v>3440</v>
      </c>
      <c r="C2028" s="21">
        <v>2053.9511999999995</v>
      </c>
      <c r="D2028" s="10" t="s">
        <v>5</v>
      </c>
    </row>
    <row r="2029" spans="1:4" x14ac:dyDescent="0.2">
      <c r="A2029" s="1" t="s">
        <v>3441</v>
      </c>
      <c r="B2029" s="2" t="s">
        <v>3442</v>
      </c>
      <c r="C2029" s="21">
        <v>2001.5680000000002</v>
      </c>
      <c r="D2029" s="10" t="s">
        <v>5</v>
      </c>
    </row>
    <row r="2030" spans="1:4" x14ac:dyDescent="0.2">
      <c r="A2030" s="1" t="s">
        <v>3443</v>
      </c>
      <c r="B2030" s="2" t="s">
        <v>3444</v>
      </c>
      <c r="C2030" s="21">
        <v>2149.056</v>
      </c>
      <c r="D2030" s="10" t="s">
        <v>5</v>
      </c>
    </row>
    <row r="2031" spans="1:4" x14ac:dyDescent="0.2">
      <c r="A2031" s="1" t="s">
        <v>3445</v>
      </c>
      <c r="B2031" s="2" t="s">
        <v>3446</v>
      </c>
      <c r="C2031" s="21">
        <v>1895.6160000000002</v>
      </c>
      <c r="D2031" s="10" t="s">
        <v>5</v>
      </c>
    </row>
    <row r="2032" spans="1:4" x14ac:dyDescent="0.2">
      <c r="A2032" s="1" t="s">
        <v>3445</v>
      </c>
      <c r="B2032" s="2" t="s">
        <v>3447</v>
      </c>
      <c r="C2032" s="21">
        <v>868.80000000000007</v>
      </c>
      <c r="D2032" s="10" t="s">
        <v>600</v>
      </c>
    </row>
    <row r="2033" spans="1:4" x14ac:dyDescent="0.2">
      <c r="A2033" s="6" t="s">
        <v>3448</v>
      </c>
      <c r="B2033" s="7" t="s">
        <v>3449</v>
      </c>
      <c r="C2033" s="21">
        <v>1895.6160000000002</v>
      </c>
      <c r="D2033" s="7" t="s">
        <v>5</v>
      </c>
    </row>
    <row r="2034" spans="1:4" x14ac:dyDescent="0.2">
      <c r="A2034" s="1" t="s">
        <v>3450</v>
      </c>
      <c r="B2034" s="2" t="s">
        <v>3451</v>
      </c>
      <c r="C2034" s="21">
        <v>2386.3680000000004</v>
      </c>
      <c r="D2034" s="10" t="s">
        <v>5</v>
      </c>
    </row>
    <row r="2035" spans="1:4" x14ac:dyDescent="0.2">
      <c r="A2035" s="1" t="s">
        <v>3452</v>
      </c>
      <c r="B2035" s="2" t="s">
        <v>3453</v>
      </c>
      <c r="C2035" s="21">
        <v>1954.8672000000001</v>
      </c>
      <c r="D2035" s="10" t="s">
        <v>5</v>
      </c>
    </row>
    <row r="2036" spans="1:4" x14ac:dyDescent="0.2">
      <c r="A2036" s="1" t="s">
        <v>3450</v>
      </c>
      <c r="B2036" s="2" t="s">
        <v>3454</v>
      </c>
      <c r="C2036" s="21">
        <f ca="1">#REF!*1.6</f>
        <v>2056</v>
      </c>
      <c r="D2036" s="10" t="s">
        <v>1051</v>
      </c>
    </row>
    <row r="2037" spans="1:4" x14ac:dyDescent="0.2">
      <c r="A2037" s="1" t="s">
        <v>3450</v>
      </c>
      <c r="B2037" s="2" t="s">
        <v>3455</v>
      </c>
      <c r="C2037" s="21">
        <f ca="1">#REF!*1.6</f>
        <v>1715.0560000000003</v>
      </c>
      <c r="D2037" s="10" t="s">
        <v>103</v>
      </c>
    </row>
    <row r="2038" spans="1:4" x14ac:dyDescent="0.2">
      <c r="A2038" s="1" t="s">
        <v>3450</v>
      </c>
      <c r="B2038" s="2" t="s">
        <v>3456</v>
      </c>
      <c r="C2038" s="21">
        <f ca="1">#REF!*1.6</f>
        <v>1184</v>
      </c>
      <c r="D2038" s="10" t="s">
        <v>3457</v>
      </c>
    </row>
    <row r="2039" spans="1:4" x14ac:dyDescent="0.2">
      <c r="A2039" s="1" t="s">
        <v>3450</v>
      </c>
      <c r="B2039" s="2" t="s">
        <v>3458</v>
      </c>
      <c r="C2039" s="21">
        <f ca="1">#REF!*1.8</f>
        <v>803.08800000000008</v>
      </c>
      <c r="D2039" s="10" t="s">
        <v>3459</v>
      </c>
    </row>
    <row r="2040" spans="1:4" x14ac:dyDescent="0.2">
      <c r="A2040" s="6" t="s">
        <v>3460</v>
      </c>
      <c r="B2040" s="7" t="s">
        <v>3461</v>
      </c>
      <c r="C2040" s="21">
        <v>1276.2514285714285</v>
      </c>
      <c r="D2040" s="7" t="s">
        <v>5</v>
      </c>
    </row>
    <row r="2041" spans="1:4" x14ac:dyDescent="0.2">
      <c r="A2041" s="1" t="s">
        <v>3462</v>
      </c>
      <c r="B2041" s="2" t="s">
        <v>3463</v>
      </c>
      <c r="C2041" s="21">
        <v>727.92</v>
      </c>
      <c r="D2041" s="10" t="s">
        <v>5</v>
      </c>
    </row>
    <row r="2042" spans="1:4" x14ac:dyDescent="0.2">
      <c r="A2042" s="1" t="s">
        <v>3462</v>
      </c>
      <c r="B2042" s="2" t="s">
        <v>3464</v>
      </c>
      <c r="C2042" s="21">
        <f ca="1">#REF!*1.6</f>
        <v>560.25600000000009</v>
      </c>
      <c r="D2042" s="10"/>
    </row>
    <row r="2043" spans="1:4" x14ac:dyDescent="0.2">
      <c r="A2043" s="1" t="s">
        <v>3465</v>
      </c>
      <c r="B2043" s="2" t="s">
        <v>3466</v>
      </c>
      <c r="C2043" s="21">
        <v>728.06400000000008</v>
      </c>
      <c r="D2043" s="10" t="s">
        <v>5</v>
      </c>
    </row>
    <row r="2044" spans="1:4" x14ac:dyDescent="0.2">
      <c r="A2044" s="1" t="s">
        <v>3465</v>
      </c>
      <c r="B2044" s="2" t="s">
        <v>3467</v>
      </c>
      <c r="C2044" s="21">
        <v>321.66720000000004</v>
      </c>
      <c r="D2044" s="10" t="s">
        <v>90</v>
      </c>
    </row>
    <row r="2045" spans="1:4" x14ac:dyDescent="0.2">
      <c r="A2045" s="24" t="s">
        <v>3468</v>
      </c>
      <c r="B2045" s="10" t="s">
        <v>3469</v>
      </c>
      <c r="C2045" s="32">
        <v>717.13599999999997</v>
      </c>
      <c r="D2045" s="10" t="s">
        <v>5</v>
      </c>
    </row>
    <row r="2046" spans="1:4" x14ac:dyDescent="0.2">
      <c r="A2046" s="24" t="s">
        <v>3468</v>
      </c>
      <c r="B2046" s="10" t="s">
        <v>3470</v>
      </c>
      <c r="C2046" s="32">
        <f ca="1">#REF!*1.66</f>
        <v>464.94939999999991</v>
      </c>
      <c r="D2046" s="10" t="s">
        <v>90</v>
      </c>
    </row>
    <row r="2047" spans="1:4" x14ac:dyDescent="0.2">
      <c r="A2047" s="24" t="s">
        <v>3468</v>
      </c>
      <c r="B2047" s="10" t="s">
        <v>3471</v>
      </c>
      <c r="C2047" s="32">
        <f ca="1">#REF!*1.6</f>
        <v>486.27200000000005</v>
      </c>
      <c r="D2047" s="10" t="s">
        <v>36</v>
      </c>
    </row>
    <row r="2048" spans="1:4" x14ac:dyDescent="0.2">
      <c r="A2048" s="24" t="s">
        <v>3468</v>
      </c>
      <c r="B2048" s="10" t="s">
        <v>3472</v>
      </c>
      <c r="C2048" s="32">
        <v>496</v>
      </c>
      <c r="D2048" s="10" t="s">
        <v>11</v>
      </c>
    </row>
    <row r="2049" spans="1:4" x14ac:dyDescent="0.2">
      <c r="A2049" s="24" t="s">
        <v>3473</v>
      </c>
      <c r="B2049" s="10" t="s">
        <v>3474</v>
      </c>
      <c r="C2049" s="32">
        <v>152.63999999999999</v>
      </c>
      <c r="D2049" s="10" t="s">
        <v>5</v>
      </c>
    </row>
    <row r="2050" spans="1:4" x14ac:dyDescent="0.2">
      <c r="A2050" s="1" t="s">
        <v>3475</v>
      </c>
      <c r="B2050" s="2" t="s">
        <v>3476</v>
      </c>
      <c r="C2050" s="21">
        <v>1379.3219999999999</v>
      </c>
      <c r="D2050" s="10" t="s">
        <v>5</v>
      </c>
    </row>
    <row r="2051" spans="1:4" x14ac:dyDescent="0.2">
      <c r="A2051" s="3" t="s">
        <v>3477</v>
      </c>
      <c r="B2051" s="4" t="s">
        <v>3478</v>
      </c>
      <c r="C2051" s="21">
        <v>1920.768</v>
      </c>
      <c r="D2051" s="7" t="s">
        <v>5</v>
      </c>
    </row>
    <row r="2052" spans="1:4" x14ac:dyDescent="0.2">
      <c r="A2052" s="1" t="s">
        <v>3479</v>
      </c>
      <c r="B2052" s="2" t="s">
        <v>3480</v>
      </c>
      <c r="C2052" s="21">
        <v>1379.2679999999998</v>
      </c>
      <c r="D2052" s="10" t="s">
        <v>5</v>
      </c>
    </row>
    <row r="2053" spans="1:4" x14ac:dyDescent="0.2">
      <c r="A2053" s="6" t="s">
        <v>3481</v>
      </c>
      <c r="B2053" s="7" t="s">
        <v>3482</v>
      </c>
      <c r="C2053" s="21">
        <v>806.11199999999997</v>
      </c>
      <c r="D2053" s="7" t="s">
        <v>5</v>
      </c>
    </row>
    <row r="2054" spans="1:4" x14ac:dyDescent="0.2">
      <c r="A2054" s="1" t="s">
        <v>3483</v>
      </c>
      <c r="B2054" s="2" t="s">
        <v>3484</v>
      </c>
      <c r="C2054" s="21">
        <v>623.88479999999993</v>
      </c>
      <c r="D2054" s="10" t="s">
        <v>5</v>
      </c>
    </row>
    <row r="2055" spans="1:4" x14ac:dyDescent="0.2">
      <c r="A2055" s="24" t="s">
        <v>3485</v>
      </c>
      <c r="B2055" s="10" t="s">
        <v>3486</v>
      </c>
      <c r="C2055" s="32">
        <f ca="1">#REF!*1.5</f>
        <v>2450.9250000000002</v>
      </c>
      <c r="D2055" s="10" t="s">
        <v>29</v>
      </c>
    </row>
    <row r="2056" spans="1:4" x14ac:dyDescent="0.2">
      <c r="A2056" s="24" t="s">
        <v>3487</v>
      </c>
      <c r="B2056" s="10" t="s">
        <v>3488</v>
      </c>
      <c r="C2056" s="32">
        <f ca="1">#REF!*1.3</f>
        <v>1300</v>
      </c>
      <c r="D2056" s="10" t="s">
        <v>29</v>
      </c>
    </row>
    <row r="2057" spans="1:4" x14ac:dyDescent="0.2">
      <c r="A2057" s="24" t="s">
        <v>3489</v>
      </c>
      <c r="B2057" s="10" t="s">
        <v>3490</v>
      </c>
      <c r="C2057" s="32">
        <v>2227.8047999999999</v>
      </c>
      <c r="D2057" s="10" t="s">
        <v>5</v>
      </c>
    </row>
    <row r="2058" spans="1:4" ht="28.5" x14ac:dyDescent="0.2">
      <c r="A2058" s="24" t="s">
        <v>3491</v>
      </c>
      <c r="B2058" s="10" t="s">
        <v>3492</v>
      </c>
      <c r="C2058" s="32">
        <f ca="1">#REF!*1.6</f>
        <v>2961.6959999999999</v>
      </c>
      <c r="D2058" s="10" t="s">
        <v>3493</v>
      </c>
    </row>
    <row r="2059" spans="1:4" x14ac:dyDescent="0.2">
      <c r="A2059" s="24" t="s">
        <v>3494</v>
      </c>
      <c r="B2059" s="10" t="s">
        <v>3495</v>
      </c>
      <c r="C2059" s="32">
        <f ca="1">#REF!*1.35</f>
        <v>14356.871999999999</v>
      </c>
      <c r="D2059" s="10" t="s">
        <v>29</v>
      </c>
    </row>
    <row r="2060" spans="1:4" x14ac:dyDescent="0.2">
      <c r="A2060" s="24" t="s">
        <v>3496</v>
      </c>
      <c r="B2060" s="10" t="s">
        <v>3497</v>
      </c>
      <c r="C2060" s="32">
        <v>2500</v>
      </c>
      <c r="D2060" s="10" t="s">
        <v>29</v>
      </c>
    </row>
    <row r="2061" spans="1:4" x14ac:dyDescent="0.2">
      <c r="A2061" s="24" t="s">
        <v>3496</v>
      </c>
      <c r="B2061" s="10" t="s">
        <v>3498</v>
      </c>
      <c r="C2061" s="32">
        <f ca="1">#REF!*1.5</f>
        <v>3478.2000000000003</v>
      </c>
      <c r="D2061" s="10" t="s">
        <v>705</v>
      </c>
    </row>
    <row r="2062" spans="1:4" x14ac:dyDescent="0.2">
      <c r="A2062" s="24" t="s">
        <v>3496</v>
      </c>
      <c r="B2062" s="10" t="s">
        <v>3499</v>
      </c>
      <c r="C2062" s="32">
        <f ca="1">#REF!*1.6</f>
        <v>3174.2880000000005</v>
      </c>
      <c r="D2062" s="10" t="s">
        <v>690</v>
      </c>
    </row>
    <row r="2063" spans="1:4" x14ac:dyDescent="0.2">
      <c r="A2063" s="6" t="s">
        <v>3500</v>
      </c>
      <c r="B2063" s="10" t="s">
        <v>3501</v>
      </c>
      <c r="C2063" s="32">
        <v>3078.0000000000005</v>
      </c>
      <c r="D2063" s="7" t="s">
        <v>5</v>
      </c>
    </row>
    <row r="2064" spans="1:4" x14ac:dyDescent="0.2">
      <c r="A2064" s="1" t="s">
        <v>3502</v>
      </c>
      <c r="B2064" s="2" t="s">
        <v>3503</v>
      </c>
      <c r="C2064" s="21">
        <v>414.71999999999997</v>
      </c>
      <c r="D2064" s="10" t="s">
        <v>346</v>
      </c>
    </row>
    <row r="2065" spans="1:4" x14ac:dyDescent="0.2">
      <c r="A2065" s="1" t="s">
        <v>3504</v>
      </c>
      <c r="B2065" s="2" t="s">
        <v>3505</v>
      </c>
      <c r="C2065" s="21">
        <v>546.81600000000003</v>
      </c>
      <c r="D2065" s="10" t="s">
        <v>5</v>
      </c>
    </row>
    <row r="2066" spans="1:4" x14ac:dyDescent="0.2">
      <c r="A2066" s="1" t="s">
        <v>3506</v>
      </c>
      <c r="B2066" s="2" t="s">
        <v>3507</v>
      </c>
      <c r="C2066" s="21">
        <v>2671.5</v>
      </c>
      <c r="D2066" s="10" t="s">
        <v>5</v>
      </c>
    </row>
    <row r="2067" spans="1:4" x14ac:dyDescent="0.2">
      <c r="A2067" s="24" t="s">
        <v>3508</v>
      </c>
      <c r="B2067" s="10" t="s">
        <v>3509</v>
      </c>
      <c r="C2067" s="32">
        <f ca="1">#REF!*1.5</f>
        <v>1910.5350000000001</v>
      </c>
      <c r="D2067" s="10" t="s">
        <v>5</v>
      </c>
    </row>
    <row r="2068" spans="1:4" x14ac:dyDescent="0.2">
      <c r="A2068" s="24" t="s">
        <v>3510</v>
      </c>
      <c r="B2068" s="10" t="s">
        <v>3511</v>
      </c>
      <c r="C2068" s="32">
        <f ca="1">#REF!*1.3</f>
        <v>1300</v>
      </c>
      <c r="D2068" s="10" t="s">
        <v>29</v>
      </c>
    </row>
    <row r="2069" spans="1:4" x14ac:dyDescent="0.2">
      <c r="A2069" s="24" t="s">
        <v>3512</v>
      </c>
      <c r="B2069" s="10" t="s">
        <v>3513</v>
      </c>
      <c r="C2069" s="32">
        <v>1825.0175999999997</v>
      </c>
      <c r="D2069" s="10" t="s">
        <v>5</v>
      </c>
    </row>
    <row r="2070" spans="1:4" x14ac:dyDescent="0.2">
      <c r="A2070" s="24" t="s">
        <v>3514</v>
      </c>
      <c r="B2070" s="10" t="s">
        <v>3515</v>
      </c>
      <c r="C2070" s="32">
        <v>755.13600000000008</v>
      </c>
      <c r="D2070" s="10" t="s">
        <v>5</v>
      </c>
    </row>
    <row r="2071" spans="1:4" x14ac:dyDescent="0.2">
      <c r="A2071" s="24" t="s">
        <v>3514</v>
      </c>
      <c r="B2071" s="10" t="s">
        <v>3516</v>
      </c>
      <c r="C2071" s="32">
        <v>443.13600000000002</v>
      </c>
      <c r="D2071" s="10"/>
    </row>
    <row r="2072" spans="1:4" x14ac:dyDescent="0.2">
      <c r="A2072" s="24" t="s">
        <v>3517</v>
      </c>
      <c r="B2072" s="10" t="s">
        <v>3518</v>
      </c>
      <c r="C2072" s="32">
        <v>1629.9359999999999</v>
      </c>
      <c r="D2072" s="10" t="s">
        <v>337</v>
      </c>
    </row>
    <row r="2073" spans="1:4" x14ac:dyDescent="0.2">
      <c r="A2073" s="24" t="s">
        <v>3517</v>
      </c>
      <c r="B2073" s="10" t="s">
        <v>3519</v>
      </c>
      <c r="C2073" s="32">
        <v>1920</v>
      </c>
      <c r="D2073" s="10" t="s">
        <v>5</v>
      </c>
    </row>
    <row r="2074" spans="1:4" x14ac:dyDescent="0.2">
      <c r="A2074" s="6" t="s">
        <v>3520</v>
      </c>
      <c r="B2074" s="7" t="s">
        <v>3521</v>
      </c>
      <c r="C2074" s="32">
        <v>2716.3007999999995</v>
      </c>
      <c r="D2074" s="7" t="s">
        <v>5</v>
      </c>
    </row>
    <row r="2075" spans="1:4" x14ac:dyDescent="0.2">
      <c r="A2075" s="24" t="s">
        <v>3520</v>
      </c>
      <c r="B2075" s="10" t="s">
        <v>3522</v>
      </c>
      <c r="C2075" s="32">
        <v>1348.3584000000001</v>
      </c>
      <c r="D2075" s="10"/>
    </row>
    <row r="2076" spans="1:4" x14ac:dyDescent="0.2">
      <c r="A2076" s="24" t="s">
        <v>3523</v>
      </c>
      <c r="B2076" s="10" t="s">
        <v>3524</v>
      </c>
      <c r="C2076" s="32">
        <v>614.16960000000006</v>
      </c>
      <c r="D2076" s="10" t="s">
        <v>5</v>
      </c>
    </row>
    <row r="2077" spans="1:4" x14ac:dyDescent="0.2">
      <c r="A2077" s="6" t="s">
        <v>3525</v>
      </c>
      <c r="B2077" s="7" t="s">
        <v>3526</v>
      </c>
      <c r="C2077" s="32">
        <v>798.33600000000013</v>
      </c>
      <c r="D2077" s="7" t="s">
        <v>5</v>
      </c>
    </row>
    <row r="2078" spans="1:4" x14ac:dyDescent="0.2">
      <c r="A2078" s="24" t="s">
        <v>3527</v>
      </c>
      <c r="B2078" s="10" t="s">
        <v>3528</v>
      </c>
      <c r="C2078" s="32">
        <v>1835.7503999999999</v>
      </c>
      <c r="D2078" s="10" t="s">
        <v>5</v>
      </c>
    </row>
    <row r="2079" spans="1:4" x14ac:dyDescent="0.2">
      <c r="A2079" s="24" t="s">
        <v>3529</v>
      </c>
      <c r="B2079" s="10" t="s">
        <v>3530</v>
      </c>
      <c r="C2079" s="32">
        <v>2806.6499999999992</v>
      </c>
      <c r="D2079" s="10" t="s">
        <v>5</v>
      </c>
    </row>
    <row r="2080" spans="1:4" x14ac:dyDescent="0.2">
      <c r="A2080" s="24" t="s">
        <v>3531</v>
      </c>
      <c r="B2080" s="10" t="s">
        <v>3532</v>
      </c>
      <c r="C2080" s="32">
        <v>3245.5680000000002</v>
      </c>
      <c r="D2080" s="10" t="s">
        <v>5</v>
      </c>
    </row>
    <row r="2081" spans="1:4" x14ac:dyDescent="0.2">
      <c r="A2081" s="24" t="s">
        <v>3533</v>
      </c>
      <c r="B2081" s="10" t="s">
        <v>3534</v>
      </c>
      <c r="C2081" s="32">
        <v>4152.6000000000004</v>
      </c>
      <c r="D2081" s="10" t="s">
        <v>5</v>
      </c>
    </row>
    <row r="2082" spans="1:4" x14ac:dyDescent="0.2">
      <c r="A2082" s="24" t="s">
        <v>3535</v>
      </c>
      <c r="B2082" s="10" t="s">
        <v>3536</v>
      </c>
      <c r="C2082" s="32">
        <v>2252.16</v>
      </c>
      <c r="D2082" s="10" t="s">
        <v>5</v>
      </c>
    </row>
    <row r="2083" spans="1:4" x14ac:dyDescent="0.2">
      <c r="A2083" s="24" t="s">
        <v>3537</v>
      </c>
      <c r="B2083" s="10" t="s">
        <v>3538</v>
      </c>
      <c r="C2083" s="32">
        <v>2210.4719999999998</v>
      </c>
      <c r="D2083" s="10" t="s">
        <v>5</v>
      </c>
    </row>
    <row r="2084" spans="1:4" x14ac:dyDescent="0.2">
      <c r="A2084" s="24" t="s">
        <v>3539</v>
      </c>
      <c r="B2084" s="10" t="s">
        <v>3540</v>
      </c>
      <c r="C2084" s="32">
        <v>2124.576</v>
      </c>
      <c r="D2084" s="10" t="s">
        <v>5</v>
      </c>
    </row>
    <row r="2085" spans="1:4" x14ac:dyDescent="0.2">
      <c r="A2085" s="6" t="s">
        <v>3541</v>
      </c>
      <c r="B2085" s="7" t="s">
        <v>3542</v>
      </c>
      <c r="C2085" s="32">
        <v>483.83999999999992</v>
      </c>
      <c r="D2085" s="7" t="s">
        <v>5</v>
      </c>
    </row>
    <row r="2086" spans="1:4" x14ac:dyDescent="0.2">
      <c r="A2086" s="24" t="s">
        <v>3543</v>
      </c>
      <c r="B2086" s="10" t="s">
        <v>3544</v>
      </c>
      <c r="C2086" s="32">
        <v>1056</v>
      </c>
      <c r="D2086" s="10" t="s">
        <v>5</v>
      </c>
    </row>
    <row r="2087" spans="1:4" x14ac:dyDescent="0.2">
      <c r="A2087" s="6" t="s">
        <v>3545</v>
      </c>
      <c r="B2087" s="7" t="s">
        <v>3546</v>
      </c>
      <c r="C2087" s="32">
        <v>827.90400000000011</v>
      </c>
      <c r="D2087" s="7" t="s">
        <v>5</v>
      </c>
    </row>
    <row r="2088" spans="1:4" x14ac:dyDescent="0.2">
      <c r="A2088" s="24" t="s">
        <v>3547</v>
      </c>
      <c r="B2088" s="10" t="s">
        <v>3548</v>
      </c>
      <c r="C2088" s="32">
        <v>964.99199999999996</v>
      </c>
      <c r="D2088" s="10" t="s">
        <v>5</v>
      </c>
    </row>
    <row r="2089" spans="1:4" x14ac:dyDescent="0.2">
      <c r="A2089" s="24" t="s">
        <v>3549</v>
      </c>
      <c r="B2089" s="10" t="s">
        <v>3550</v>
      </c>
      <c r="C2089" s="32">
        <v>884.90879999999993</v>
      </c>
      <c r="D2089" s="10" t="s">
        <v>5</v>
      </c>
    </row>
    <row r="2090" spans="1:4" x14ac:dyDescent="0.2">
      <c r="A2090" s="24" t="s">
        <v>3551</v>
      </c>
      <c r="B2090" s="10" t="s">
        <v>3552</v>
      </c>
      <c r="C2090" s="32">
        <v>686.61120000000005</v>
      </c>
      <c r="D2090" s="10" t="s">
        <v>5</v>
      </c>
    </row>
    <row r="2091" spans="1:4" x14ac:dyDescent="0.2">
      <c r="A2091" s="24" t="s">
        <v>3553</v>
      </c>
      <c r="B2091" s="10" t="s">
        <v>3554</v>
      </c>
      <c r="C2091" s="32">
        <v>4172</v>
      </c>
      <c r="D2091" s="10" t="s">
        <v>5</v>
      </c>
    </row>
    <row r="2092" spans="1:4" x14ac:dyDescent="0.2">
      <c r="A2092" s="24" t="s">
        <v>3553</v>
      </c>
      <c r="B2092" s="10" t="s">
        <v>3555</v>
      </c>
      <c r="C2092" s="32">
        <f ca="1">#REF!*2</f>
        <v>2298</v>
      </c>
      <c r="D2092" s="10"/>
    </row>
    <row r="2093" spans="1:4" ht="28.5" x14ac:dyDescent="0.2">
      <c r="A2093" s="24" t="s">
        <v>3553</v>
      </c>
      <c r="B2093" s="10" t="s">
        <v>3556</v>
      </c>
      <c r="C2093" s="32">
        <v>7200</v>
      </c>
      <c r="D2093" s="10" t="s">
        <v>3557</v>
      </c>
    </row>
    <row r="2094" spans="1:4" x14ac:dyDescent="0.2">
      <c r="A2094" s="24" t="s">
        <v>3558</v>
      </c>
      <c r="B2094" s="10" t="s">
        <v>3559</v>
      </c>
      <c r="C2094" s="32">
        <v>990.46400000000006</v>
      </c>
      <c r="D2094" s="10" t="s">
        <v>5</v>
      </c>
    </row>
    <row r="2095" spans="1:4" x14ac:dyDescent="0.2">
      <c r="A2095" s="24" t="s">
        <v>3560</v>
      </c>
      <c r="B2095" s="10" t="s">
        <v>3561</v>
      </c>
      <c r="C2095" s="32">
        <v>970.03200000000015</v>
      </c>
      <c r="D2095" s="10" t="s">
        <v>5</v>
      </c>
    </row>
    <row r="2096" spans="1:4" x14ac:dyDescent="0.2">
      <c r="A2096" s="24" t="s">
        <v>3562</v>
      </c>
      <c r="B2096" s="10" t="s">
        <v>3563</v>
      </c>
      <c r="C2096" s="32">
        <v>970.03200000000015</v>
      </c>
      <c r="D2096" s="10" t="s">
        <v>5</v>
      </c>
    </row>
    <row r="2097" spans="1:4" x14ac:dyDescent="0.2">
      <c r="A2097" s="24" t="s">
        <v>3564</v>
      </c>
      <c r="B2097" s="10" t="s">
        <v>3565</v>
      </c>
      <c r="C2097" s="32">
        <v>784.3649999999999</v>
      </c>
      <c r="D2097" s="10" t="s">
        <v>5</v>
      </c>
    </row>
    <row r="2098" spans="1:4" x14ac:dyDescent="0.2">
      <c r="A2098" s="6" t="s">
        <v>3566</v>
      </c>
      <c r="B2098" s="7" t="s">
        <v>3567</v>
      </c>
      <c r="C2098" s="32">
        <v>196.93439999999998</v>
      </c>
      <c r="D2098" s="7" t="s">
        <v>5</v>
      </c>
    </row>
    <row r="2099" spans="1:4" ht="28.5" x14ac:dyDescent="0.2">
      <c r="A2099" s="24" t="s">
        <v>3568</v>
      </c>
      <c r="B2099" s="10" t="s">
        <v>3569</v>
      </c>
      <c r="C2099" s="32">
        <v>1950.5663999999999</v>
      </c>
      <c r="D2099" s="10" t="s">
        <v>5</v>
      </c>
    </row>
    <row r="2100" spans="1:4" x14ac:dyDescent="0.2">
      <c r="A2100" s="6" t="s">
        <v>3570</v>
      </c>
      <c r="B2100" s="7" t="s">
        <v>3571</v>
      </c>
      <c r="C2100" s="32">
        <v>191.48399999999998</v>
      </c>
      <c r="D2100" s="7" t="s">
        <v>5</v>
      </c>
    </row>
    <row r="2101" spans="1:4" x14ac:dyDescent="0.2">
      <c r="A2101" s="24" t="s">
        <v>3572</v>
      </c>
      <c r="B2101" s="10" t="s">
        <v>3573</v>
      </c>
      <c r="C2101" s="32">
        <v>479.40480000000002</v>
      </c>
      <c r="D2101" s="10" t="s">
        <v>5</v>
      </c>
    </row>
    <row r="2102" spans="1:4" x14ac:dyDescent="0.2">
      <c r="A2102" s="6" t="s">
        <v>3574</v>
      </c>
      <c r="B2102" s="7" t="s">
        <v>3575</v>
      </c>
      <c r="C2102" s="32">
        <v>1005.8399999999999</v>
      </c>
      <c r="D2102" s="7" t="s">
        <v>5</v>
      </c>
    </row>
    <row r="2103" spans="1:4" x14ac:dyDescent="0.2">
      <c r="A2103" s="6" t="s">
        <v>3576</v>
      </c>
      <c r="B2103" s="7" t="s">
        <v>3577</v>
      </c>
      <c r="C2103" s="32">
        <v>1997.9135999999999</v>
      </c>
      <c r="D2103" s="7" t="s">
        <v>5</v>
      </c>
    </row>
    <row r="2104" spans="1:4" x14ac:dyDescent="0.2">
      <c r="A2104" s="24" t="s">
        <v>3578</v>
      </c>
      <c r="B2104" s="10" t="s">
        <v>3579</v>
      </c>
      <c r="C2104" s="32">
        <v>546.5856</v>
      </c>
      <c r="D2104" s="10" t="s">
        <v>5</v>
      </c>
    </row>
    <row r="2105" spans="1:4" x14ac:dyDescent="0.2">
      <c r="A2105" s="24" t="s">
        <v>3580</v>
      </c>
      <c r="B2105" s="10" t="s">
        <v>3581</v>
      </c>
      <c r="C2105" s="32">
        <v>673.20960000000002</v>
      </c>
      <c r="D2105" s="10" t="s">
        <v>5</v>
      </c>
    </row>
    <row r="2106" spans="1:4" x14ac:dyDescent="0.2">
      <c r="A2106" s="24" t="s">
        <v>3582</v>
      </c>
      <c r="B2106" s="10" t="s">
        <v>3583</v>
      </c>
      <c r="C2106" s="32">
        <v>1909.248</v>
      </c>
      <c r="D2106" s="10" t="s">
        <v>5</v>
      </c>
    </row>
    <row r="2107" spans="1:4" x14ac:dyDescent="0.2">
      <c r="A2107" s="24" t="s">
        <v>3584</v>
      </c>
      <c r="B2107" s="10" t="s">
        <v>3585</v>
      </c>
      <c r="C2107" s="32">
        <v>1191.5712000000001</v>
      </c>
      <c r="D2107" s="10" t="s">
        <v>5</v>
      </c>
    </row>
    <row r="2108" spans="1:4" x14ac:dyDescent="0.2">
      <c r="A2108" s="24" t="s">
        <v>3586</v>
      </c>
      <c r="B2108" s="10" t="s">
        <v>3585</v>
      </c>
      <c r="C2108" s="32">
        <v>1022.7680000000001</v>
      </c>
      <c r="D2108" s="10" t="s">
        <v>5</v>
      </c>
    </row>
    <row r="2109" spans="1:4" x14ac:dyDescent="0.2">
      <c r="A2109" s="6" t="s">
        <v>3587</v>
      </c>
      <c r="B2109" s="7" t="s">
        <v>3588</v>
      </c>
      <c r="C2109" s="32">
        <v>373.59360000000004</v>
      </c>
      <c r="D2109" s="7" t="s">
        <v>5</v>
      </c>
    </row>
    <row r="2110" spans="1:4" x14ac:dyDescent="0.2">
      <c r="A2110" s="6" t="s">
        <v>3589</v>
      </c>
      <c r="B2110" s="7" t="s">
        <v>3588</v>
      </c>
      <c r="C2110" s="32">
        <v>531.24799999999993</v>
      </c>
      <c r="D2110" s="7" t="s">
        <v>5</v>
      </c>
    </row>
    <row r="2111" spans="1:4" x14ac:dyDescent="0.2">
      <c r="A2111" s="24" t="s">
        <v>3590</v>
      </c>
      <c r="B2111" s="10" t="s">
        <v>3591</v>
      </c>
      <c r="C2111" s="32">
        <v>862.44479999999987</v>
      </c>
      <c r="D2111" s="10" t="s">
        <v>5</v>
      </c>
    </row>
    <row r="2112" spans="1:4" x14ac:dyDescent="0.2">
      <c r="A2112" s="24" t="s">
        <v>3592</v>
      </c>
      <c r="B2112" s="10" t="s">
        <v>3593</v>
      </c>
      <c r="C2112" s="32">
        <v>1729.5359999999998</v>
      </c>
      <c r="D2112" s="10" t="s">
        <v>5</v>
      </c>
    </row>
    <row r="2113" spans="1:4" x14ac:dyDescent="0.2">
      <c r="A2113" s="1" t="s">
        <v>3594</v>
      </c>
      <c r="B2113" s="2" t="s">
        <v>3595</v>
      </c>
      <c r="C2113" s="21">
        <v>1006.576</v>
      </c>
      <c r="D2113" s="10" t="s">
        <v>5</v>
      </c>
    </row>
    <row r="2114" spans="1:4" x14ac:dyDescent="0.2">
      <c r="A2114" s="1" t="s">
        <v>3596</v>
      </c>
      <c r="B2114" s="2" t="s">
        <v>3597</v>
      </c>
      <c r="C2114" s="21">
        <v>914.92800000000011</v>
      </c>
      <c r="D2114" s="10" t="s">
        <v>5</v>
      </c>
    </row>
    <row r="2115" spans="1:4" x14ac:dyDescent="0.2">
      <c r="A2115" s="1" t="s">
        <v>3598</v>
      </c>
      <c r="B2115" s="2" t="s">
        <v>3599</v>
      </c>
      <c r="C2115" s="21">
        <v>2443.3049999999998</v>
      </c>
      <c r="D2115" s="10" t="s">
        <v>29</v>
      </c>
    </row>
    <row r="2116" spans="1:4" x14ac:dyDescent="0.2">
      <c r="A2116" s="1" t="s">
        <v>3600</v>
      </c>
      <c r="B2116" s="2" t="s">
        <v>3601</v>
      </c>
      <c r="C2116" s="21">
        <v>2590.125</v>
      </c>
      <c r="D2116" s="10" t="s">
        <v>29</v>
      </c>
    </row>
    <row r="2117" spans="1:4" x14ac:dyDescent="0.2">
      <c r="A2117" s="1" t="s">
        <v>3602</v>
      </c>
      <c r="B2117" s="2" t="s">
        <v>3603</v>
      </c>
      <c r="C2117" s="21">
        <v>2520.7800000000002</v>
      </c>
      <c r="D2117" s="10" t="s">
        <v>5</v>
      </c>
    </row>
    <row r="2118" spans="1:4" x14ac:dyDescent="0.2">
      <c r="A2118" s="1" t="s">
        <v>3604</v>
      </c>
      <c r="B2118" s="2" t="s">
        <v>3605</v>
      </c>
      <c r="C2118" s="21">
        <v>1773.3450000000003</v>
      </c>
      <c r="D2118" s="10" t="s">
        <v>5</v>
      </c>
    </row>
    <row r="2119" spans="1:4" x14ac:dyDescent="0.2">
      <c r="A2119" s="1" t="s">
        <v>3606</v>
      </c>
      <c r="B2119" s="2" t="s">
        <v>3607</v>
      </c>
      <c r="C2119" s="21">
        <f ca="1">#REF!*1.6</f>
        <v>1641.2160000000001</v>
      </c>
      <c r="D2119" s="10" t="s">
        <v>29</v>
      </c>
    </row>
    <row r="2120" spans="1:4" x14ac:dyDescent="0.2">
      <c r="A2120" s="1" t="s">
        <v>3608</v>
      </c>
      <c r="B2120" s="2" t="s">
        <v>3609</v>
      </c>
      <c r="C2120" s="21">
        <f ca="1">#REF!*1.5</f>
        <v>2169</v>
      </c>
      <c r="D2120" s="10" t="s">
        <v>29</v>
      </c>
    </row>
    <row r="2121" spans="1:4" x14ac:dyDescent="0.2">
      <c r="A2121" s="1" t="s">
        <v>3608</v>
      </c>
      <c r="B2121" s="2" t="s">
        <v>3610</v>
      </c>
      <c r="C2121" s="21">
        <f ca="1">#REF!*1.6</f>
        <v>1607.8720000000001</v>
      </c>
      <c r="D2121" s="10" t="s">
        <v>330</v>
      </c>
    </row>
    <row r="2122" spans="1:4" x14ac:dyDescent="0.2">
      <c r="A2122" s="1" t="s">
        <v>3611</v>
      </c>
      <c r="B2122" s="2" t="s">
        <v>3612</v>
      </c>
      <c r="C2122" s="21">
        <v>5550</v>
      </c>
      <c r="D2122" s="10" t="s">
        <v>29</v>
      </c>
    </row>
    <row r="2123" spans="1:4" x14ac:dyDescent="0.2">
      <c r="A2123" s="1" t="s">
        <v>3613</v>
      </c>
      <c r="B2123" s="2" t="s">
        <v>3614</v>
      </c>
      <c r="C2123" s="21">
        <v>1775.136</v>
      </c>
      <c r="D2123" s="10" t="s">
        <v>5</v>
      </c>
    </row>
    <row r="2124" spans="1:4" x14ac:dyDescent="0.2">
      <c r="A2124" s="24" t="s">
        <v>3615</v>
      </c>
      <c r="B2124" s="10" t="s">
        <v>3616</v>
      </c>
      <c r="C2124" s="32">
        <v>4462.08</v>
      </c>
      <c r="D2124" s="10" t="s">
        <v>5</v>
      </c>
    </row>
    <row r="2125" spans="1:4" x14ac:dyDescent="0.2">
      <c r="A2125" s="24" t="s">
        <v>3615</v>
      </c>
      <c r="B2125" s="10" t="s">
        <v>3617</v>
      </c>
      <c r="C2125" s="32">
        <v>1548</v>
      </c>
      <c r="D2125" s="10" t="s">
        <v>90</v>
      </c>
    </row>
    <row r="2126" spans="1:4" ht="28.5" x14ac:dyDescent="0.2">
      <c r="A2126" s="24" t="s">
        <v>3618</v>
      </c>
      <c r="B2126" s="10" t="s">
        <v>3619</v>
      </c>
      <c r="C2126" s="32">
        <v>4927.5</v>
      </c>
      <c r="D2126" s="10" t="s">
        <v>5</v>
      </c>
    </row>
    <row r="2127" spans="1:4" x14ac:dyDescent="0.2">
      <c r="A2127" s="24" t="s">
        <v>3620</v>
      </c>
      <c r="B2127" s="10" t="s">
        <v>3621</v>
      </c>
      <c r="C2127" s="32">
        <v>4166.0849999999991</v>
      </c>
      <c r="D2127" s="10" t="s">
        <v>5</v>
      </c>
    </row>
    <row r="2128" spans="1:4" x14ac:dyDescent="0.2">
      <c r="A2128" s="24" t="s">
        <v>3622</v>
      </c>
      <c r="B2128" s="10" t="s">
        <v>3621</v>
      </c>
      <c r="C2128" s="32">
        <v>3495.0959999999991</v>
      </c>
      <c r="D2128" s="10" t="s">
        <v>5</v>
      </c>
    </row>
    <row r="2129" spans="1:4" x14ac:dyDescent="0.2">
      <c r="A2129" s="24" t="s">
        <v>3615</v>
      </c>
      <c r="B2129" s="10" t="s">
        <v>3623</v>
      </c>
      <c r="C2129" s="32">
        <v>1411.2</v>
      </c>
      <c r="D2129" s="10" t="s">
        <v>3624</v>
      </c>
    </row>
    <row r="2130" spans="1:4" ht="28.5" x14ac:dyDescent="0.2">
      <c r="A2130" s="24" t="s">
        <v>3615</v>
      </c>
      <c r="B2130" s="10" t="s">
        <v>3625</v>
      </c>
      <c r="C2130" s="32">
        <v>10665.599999999999</v>
      </c>
      <c r="D2130" s="10" t="s">
        <v>3626</v>
      </c>
    </row>
    <row r="2131" spans="1:4" x14ac:dyDescent="0.2">
      <c r="A2131" s="24" t="s">
        <v>3615</v>
      </c>
      <c r="B2131" s="10" t="s">
        <v>3627</v>
      </c>
      <c r="C2131" s="32">
        <v>11340</v>
      </c>
      <c r="D2131" s="10"/>
    </row>
    <row r="2132" spans="1:4" ht="42.75" x14ac:dyDescent="0.2">
      <c r="A2132" s="24" t="s">
        <v>3628</v>
      </c>
      <c r="B2132" s="10" t="s">
        <v>3629</v>
      </c>
      <c r="C2132" s="32">
        <v>1920</v>
      </c>
      <c r="D2132" s="10" t="s">
        <v>346</v>
      </c>
    </row>
    <row r="2133" spans="1:4" ht="42.75" x14ac:dyDescent="0.2">
      <c r="A2133" s="24" t="s">
        <v>3628</v>
      </c>
      <c r="B2133" s="10" t="s">
        <v>3629</v>
      </c>
      <c r="C2133" s="32">
        <v>3835.9980000000005</v>
      </c>
      <c r="D2133" s="10" t="s">
        <v>5</v>
      </c>
    </row>
    <row r="2134" spans="1:4" ht="28.5" x14ac:dyDescent="0.2">
      <c r="A2134" s="24" t="s">
        <v>3630</v>
      </c>
      <c r="B2134" s="10" t="s">
        <v>3631</v>
      </c>
      <c r="C2134" s="32">
        <f ca="1">#REF!*1.6</f>
        <v>3320</v>
      </c>
      <c r="D2134" s="10"/>
    </row>
    <row r="2135" spans="1:4" x14ac:dyDescent="0.2">
      <c r="A2135" s="24" t="s">
        <v>3632</v>
      </c>
      <c r="B2135" s="10" t="s">
        <v>3633</v>
      </c>
      <c r="C2135" s="32">
        <v>4951.5339999999997</v>
      </c>
      <c r="D2135" s="10" t="s">
        <v>29</v>
      </c>
    </row>
    <row r="2136" spans="1:4" x14ac:dyDescent="0.2">
      <c r="A2136" s="24" t="s">
        <v>3634</v>
      </c>
      <c r="B2136" s="10" t="s">
        <v>3635</v>
      </c>
      <c r="C2136" s="32">
        <v>5040.0480000000007</v>
      </c>
      <c r="D2136" s="10" t="s">
        <v>29</v>
      </c>
    </row>
    <row r="2137" spans="1:4" x14ac:dyDescent="0.2">
      <c r="A2137" s="24" t="s">
        <v>3636</v>
      </c>
      <c r="B2137" s="10" t="s">
        <v>3637</v>
      </c>
      <c r="C2137" s="32">
        <v>1616.9471999999998</v>
      </c>
      <c r="D2137" s="10" t="s">
        <v>5</v>
      </c>
    </row>
    <row r="2138" spans="1:4" x14ac:dyDescent="0.2">
      <c r="A2138" s="24" t="s">
        <v>3638</v>
      </c>
      <c r="B2138" s="10" t="s">
        <v>3639</v>
      </c>
      <c r="C2138" s="32">
        <v>2500</v>
      </c>
      <c r="D2138" s="10" t="s">
        <v>5</v>
      </c>
    </row>
    <row r="2139" spans="1:4" x14ac:dyDescent="0.2">
      <c r="A2139" s="24" t="s">
        <v>3638</v>
      </c>
      <c r="B2139" s="10" t="s">
        <v>3639</v>
      </c>
      <c r="C2139" s="32">
        <v>2692.9920000000002</v>
      </c>
      <c r="D2139" s="10" t="s">
        <v>5</v>
      </c>
    </row>
    <row r="2140" spans="1:4" x14ac:dyDescent="0.2">
      <c r="A2140" s="6" t="s">
        <v>3640</v>
      </c>
      <c r="B2140" s="7" t="s">
        <v>3641</v>
      </c>
      <c r="C2140" s="32">
        <v>1683.0720000000001</v>
      </c>
      <c r="D2140" s="7" t="s">
        <v>5</v>
      </c>
    </row>
    <row r="2141" spans="1:4" x14ac:dyDescent="0.2">
      <c r="A2141" s="6" t="s">
        <v>3642</v>
      </c>
      <c r="B2141" s="7" t="s">
        <v>3643</v>
      </c>
      <c r="C2141" s="32">
        <v>1169.3589041095893</v>
      </c>
      <c r="D2141" s="7" t="s">
        <v>5</v>
      </c>
    </row>
    <row r="2142" spans="1:4" x14ac:dyDescent="0.2">
      <c r="A2142" s="24" t="s">
        <v>3644</v>
      </c>
      <c r="B2142" s="10" t="s">
        <v>3645</v>
      </c>
      <c r="C2142" s="32">
        <f ca="1">#REF!*1.8</f>
        <v>1136.232</v>
      </c>
      <c r="D2142" s="10"/>
    </row>
    <row r="2143" spans="1:4" x14ac:dyDescent="0.2">
      <c r="A2143" s="24" t="s">
        <v>3646</v>
      </c>
      <c r="B2143" s="10" t="s">
        <v>3647</v>
      </c>
      <c r="C2143" s="32">
        <v>2124</v>
      </c>
      <c r="D2143" s="10" t="s">
        <v>5</v>
      </c>
    </row>
    <row r="2144" spans="1:4" x14ac:dyDescent="0.2">
      <c r="A2144" s="24" t="s">
        <v>3646</v>
      </c>
      <c r="B2144" s="10" t="s">
        <v>3648</v>
      </c>
      <c r="C2144" s="32">
        <f ca="1">#REF!*1.8</f>
        <v>1599.8040000000001</v>
      </c>
      <c r="D2144" s="10" t="s">
        <v>1225</v>
      </c>
    </row>
    <row r="2145" spans="1:4" x14ac:dyDescent="0.2">
      <c r="A2145" s="24" t="s">
        <v>3646</v>
      </c>
      <c r="B2145" s="10" t="s">
        <v>3649</v>
      </c>
      <c r="C2145" s="32">
        <f ca="1">#REF!*1.8</f>
        <v>1431.7739999999999</v>
      </c>
      <c r="D2145" s="10"/>
    </row>
    <row r="2146" spans="1:4" ht="28.5" x14ac:dyDescent="0.2">
      <c r="A2146" s="24" t="s">
        <v>3650</v>
      </c>
      <c r="B2146" s="10" t="s">
        <v>3651</v>
      </c>
      <c r="C2146" s="32">
        <v>2208</v>
      </c>
      <c r="D2146" s="10" t="s">
        <v>5</v>
      </c>
    </row>
    <row r="2147" spans="1:4" ht="28.5" x14ac:dyDescent="0.2">
      <c r="A2147" s="6" t="s">
        <v>3652</v>
      </c>
      <c r="B2147" s="7" t="s">
        <v>3653</v>
      </c>
      <c r="C2147" s="32">
        <v>2546.154</v>
      </c>
      <c r="D2147" s="7" t="s">
        <v>5</v>
      </c>
    </row>
    <row r="2148" spans="1:4" x14ac:dyDescent="0.2">
      <c r="A2148" s="24" t="s">
        <v>3654</v>
      </c>
      <c r="B2148" s="10" t="s">
        <v>3655</v>
      </c>
      <c r="C2148" s="32">
        <v>1185.1632000000002</v>
      </c>
      <c r="D2148" s="10"/>
    </row>
    <row r="2149" spans="1:4" x14ac:dyDescent="0.2">
      <c r="A2149" s="24" t="s">
        <v>3656</v>
      </c>
      <c r="B2149" s="10" t="s">
        <v>3657</v>
      </c>
      <c r="C2149" s="32">
        <v>2029.0559999999996</v>
      </c>
      <c r="D2149" s="24" t="s">
        <v>5</v>
      </c>
    </row>
    <row r="2150" spans="1:4" x14ac:dyDescent="0.2">
      <c r="A2150" s="24" t="s">
        <v>3658</v>
      </c>
      <c r="B2150" s="10" t="s">
        <v>3659</v>
      </c>
      <c r="C2150" s="32">
        <v>940.03199999999993</v>
      </c>
      <c r="D2150" s="10" t="s">
        <v>5</v>
      </c>
    </row>
    <row r="2151" spans="1:4" x14ac:dyDescent="0.2">
      <c r="A2151" s="6" t="s">
        <v>3660</v>
      </c>
      <c r="B2151" s="7" t="s">
        <v>3661</v>
      </c>
      <c r="C2151" s="32">
        <v>1679.8271999999999</v>
      </c>
      <c r="D2151" s="7" t="s">
        <v>5</v>
      </c>
    </row>
    <row r="2152" spans="1:4" x14ac:dyDescent="0.2">
      <c r="A2152" s="6" t="s">
        <v>3662</v>
      </c>
      <c r="B2152" s="7" t="s">
        <v>3661</v>
      </c>
      <c r="C2152" s="32">
        <v>1693.4207999999999</v>
      </c>
      <c r="D2152" s="7" t="s">
        <v>5</v>
      </c>
    </row>
    <row r="2153" spans="1:4" x14ac:dyDescent="0.2">
      <c r="A2153" s="6" t="s">
        <v>3663</v>
      </c>
      <c r="B2153" s="7" t="s">
        <v>3664</v>
      </c>
      <c r="C2153" s="32">
        <v>1804.9460000000004</v>
      </c>
      <c r="D2153" s="7" t="s">
        <v>5</v>
      </c>
    </row>
    <row r="2154" spans="1:4" x14ac:dyDescent="0.2">
      <c r="A2154" s="6" t="s">
        <v>3665</v>
      </c>
      <c r="B2154" s="7" t="s">
        <v>3666</v>
      </c>
      <c r="C2154" s="32">
        <v>1163.7219357117626</v>
      </c>
      <c r="D2154" s="7" t="s">
        <v>5</v>
      </c>
    </row>
    <row r="2155" spans="1:4" x14ac:dyDescent="0.2">
      <c r="A2155" s="1" t="s">
        <v>3667</v>
      </c>
      <c r="B2155" s="2" t="s">
        <v>3668</v>
      </c>
      <c r="C2155" s="21">
        <v>285</v>
      </c>
      <c r="D2155" s="10" t="s">
        <v>36</v>
      </c>
    </row>
    <row r="2156" spans="1:4" x14ac:dyDescent="0.2">
      <c r="A2156" s="1" t="s">
        <v>3669</v>
      </c>
      <c r="B2156" s="2" t="s">
        <v>3670</v>
      </c>
      <c r="C2156" s="21">
        <v>522.97500000000002</v>
      </c>
      <c r="D2156" s="10" t="s">
        <v>36</v>
      </c>
    </row>
    <row r="2157" spans="1:4" x14ac:dyDescent="0.2">
      <c r="A2157" s="1" t="s">
        <v>3671</v>
      </c>
      <c r="B2157" s="2" t="s">
        <v>3672</v>
      </c>
      <c r="C2157" s="21">
        <v>1349.4650000000001</v>
      </c>
      <c r="D2157" s="10" t="s">
        <v>5</v>
      </c>
    </row>
    <row r="2158" spans="1:4" x14ac:dyDescent="0.2">
      <c r="A2158" s="24" t="s">
        <v>3673</v>
      </c>
      <c r="B2158" s="10" t="s">
        <v>3674</v>
      </c>
      <c r="C2158" s="32">
        <v>953.27999999999986</v>
      </c>
      <c r="D2158" s="10" t="s">
        <v>5</v>
      </c>
    </row>
    <row r="2159" spans="1:4" x14ac:dyDescent="0.2">
      <c r="A2159" s="24" t="s">
        <v>3673</v>
      </c>
      <c r="B2159" s="10" t="s">
        <v>3675</v>
      </c>
      <c r="C2159" s="32">
        <f ca="1">#REF!*1.6</f>
        <v>1355.2</v>
      </c>
      <c r="D2159" s="10"/>
    </row>
    <row r="2160" spans="1:4" x14ac:dyDescent="0.2">
      <c r="A2160" s="24" t="s">
        <v>3676</v>
      </c>
      <c r="B2160" s="10" t="s">
        <v>3677</v>
      </c>
      <c r="C2160" s="32">
        <v>1042.9649999999999</v>
      </c>
      <c r="D2160" s="10" t="s">
        <v>5</v>
      </c>
    </row>
    <row r="2161" spans="1:4" x14ac:dyDescent="0.2">
      <c r="A2161" s="24" t="s">
        <v>3678</v>
      </c>
      <c r="B2161" s="10" t="s">
        <v>3679</v>
      </c>
      <c r="C2161" s="32">
        <v>953.27999999999986</v>
      </c>
      <c r="D2161" s="10" t="s">
        <v>5</v>
      </c>
    </row>
    <row r="2162" spans="1:4" x14ac:dyDescent="0.2">
      <c r="A2162" s="24" t="s">
        <v>3678</v>
      </c>
      <c r="B2162" s="10" t="s">
        <v>3680</v>
      </c>
      <c r="C2162" s="32">
        <f ca="1">#REF!*1.6</f>
        <v>671.32799999999997</v>
      </c>
      <c r="D2162" s="10"/>
    </row>
    <row r="2163" spans="1:4" x14ac:dyDescent="0.2">
      <c r="A2163" s="24" t="s">
        <v>3681</v>
      </c>
      <c r="B2163" s="10" t="s">
        <v>3682</v>
      </c>
      <c r="C2163" s="32">
        <v>950.84999999999991</v>
      </c>
      <c r="D2163" s="10" t="s">
        <v>5</v>
      </c>
    </row>
    <row r="2164" spans="1:4" x14ac:dyDescent="0.2">
      <c r="A2164" s="24" t="s">
        <v>3683</v>
      </c>
      <c r="B2164" s="10" t="s">
        <v>3684</v>
      </c>
      <c r="C2164" s="32">
        <f ca="1">#REF!*1.6</f>
        <v>1123.3920000000001</v>
      </c>
      <c r="D2164" s="10" t="s">
        <v>5</v>
      </c>
    </row>
    <row r="2165" spans="1:4" x14ac:dyDescent="0.2">
      <c r="A2165" s="24" t="s">
        <v>3685</v>
      </c>
      <c r="B2165" s="10" t="s">
        <v>3686</v>
      </c>
      <c r="C2165" s="32">
        <v>823.90400000000011</v>
      </c>
      <c r="D2165" s="10" t="s">
        <v>5</v>
      </c>
    </row>
    <row r="2166" spans="1:4" x14ac:dyDescent="0.2">
      <c r="A2166" s="24" t="s">
        <v>3687</v>
      </c>
      <c r="B2166" s="10" t="s">
        <v>3688</v>
      </c>
      <c r="C2166" s="32">
        <v>804.89600000000007</v>
      </c>
      <c r="D2166" s="10" t="s">
        <v>5</v>
      </c>
    </row>
    <row r="2167" spans="1:4" x14ac:dyDescent="0.2">
      <c r="A2167" s="1" t="s">
        <v>3689</v>
      </c>
      <c r="B2167" s="2" t="s">
        <v>3690</v>
      </c>
      <c r="C2167" s="21">
        <v>3900</v>
      </c>
      <c r="D2167" s="10" t="s">
        <v>5</v>
      </c>
    </row>
    <row r="2168" spans="1:4" x14ac:dyDescent="0.2">
      <c r="A2168" s="1" t="s">
        <v>3691</v>
      </c>
      <c r="B2168" s="2" t="s">
        <v>3692</v>
      </c>
      <c r="C2168" s="21">
        <v>3500</v>
      </c>
      <c r="D2168" s="10" t="s">
        <v>5</v>
      </c>
    </row>
    <row r="2169" spans="1:4" x14ac:dyDescent="0.2">
      <c r="A2169" s="1" t="s">
        <v>3693</v>
      </c>
      <c r="B2169" s="2" t="s">
        <v>3694</v>
      </c>
      <c r="C2169" s="21">
        <v>3900</v>
      </c>
      <c r="D2169" s="10" t="s">
        <v>5</v>
      </c>
    </row>
    <row r="2170" spans="1:4" ht="28.5" x14ac:dyDescent="0.2">
      <c r="A2170" s="1" t="s">
        <v>3695</v>
      </c>
      <c r="B2170" s="2" t="s">
        <v>3696</v>
      </c>
      <c r="C2170" s="21">
        <f ca="1">#REF!*2</f>
        <v>1763.62</v>
      </c>
      <c r="D2170" s="10" t="s">
        <v>5</v>
      </c>
    </row>
    <row r="2171" spans="1:4" ht="28.5" x14ac:dyDescent="0.2">
      <c r="A2171" s="1" t="s">
        <v>3697</v>
      </c>
      <c r="B2171" s="2" t="s">
        <v>3696</v>
      </c>
      <c r="C2171" s="21">
        <v>3500</v>
      </c>
      <c r="D2171" s="10" t="s">
        <v>5</v>
      </c>
    </row>
    <row r="2172" spans="1:4" x14ac:dyDescent="0.2">
      <c r="A2172" s="1" t="s">
        <v>3698</v>
      </c>
      <c r="B2172" s="2" t="s">
        <v>3699</v>
      </c>
      <c r="C2172" s="21">
        <v>3500</v>
      </c>
      <c r="D2172" s="10" t="s">
        <v>5</v>
      </c>
    </row>
    <row r="2173" spans="1:4" x14ac:dyDescent="0.2">
      <c r="A2173" s="1" t="s">
        <v>3700</v>
      </c>
      <c r="B2173" s="2" t="s">
        <v>3699</v>
      </c>
      <c r="C2173" s="21">
        <v>3500</v>
      </c>
      <c r="D2173" s="10" t="s">
        <v>5</v>
      </c>
    </row>
    <row r="2174" spans="1:4" ht="28.5" x14ac:dyDescent="0.2">
      <c r="A2174" s="1" t="s">
        <v>3701</v>
      </c>
      <c r="B2174" s="2" t="s">
        <v>3702</v>
      </c>
      <c r="C2174" s="21">
        <v>3600</v>
      </c>
      <c r="D2174" s="10" t="s">
        <v>5</v>
      </c>
    </row>
    <row r="2175" spans="1:4" ht="28.5" x14ac:dyDescent="0.2">
      <c r="A2175" s="1" t="s">
        <v>3703</v>
      </c>
      <c r="B2175" s="2" t="s">
        <v>3704</v>
      </c>
      <c r="C2175" s="21">
        <f ca="1">#REF!*1.8</f>
        <v>3653.4060000000004</v>
      </c>
      <c r="D2175" s="10" t="s">
        <v>5</v>
      </c>
    </row>
    <row r="2176" spans="1:4" x14ac:dyDescent="0.2">
      <c r="A2176" s="1" t="s">
        <v>3705</v>
      </c>
      <c r="B2176" s="2" t="s">
        <v>3706</v>
      </c>
      <c r="C2176" s="21">
        <v>10281.6</v>
      </c>
      <c r="D2176" s="10" t="s">
        <v>337</v>
      </c>
    </row>
    <row r="2177" spans="1:4" x14ac:dyDescent="0.2">
      <c r="A2177" s="1" t="s">
        <v>3707</v>
      </c>
      <c r="B2177" s="2" t="s">
        <v>3708</v>
      </c>
      <c r="C2177" s="21">
        <v>4626.72</v>
      </c>
      <c r="D2177" s="10" t="s">
        <v>90</v>
      </c>
    </row>
    <row r="2178" spans="1:4" x14ac:dyDescent="0.2">
      <c r="A2178" s="24" t="s">
        <v>3709</v>
      </c>
      <c r="B2178" s="10" t="s">
        <v>3710</v>
      </c>
      <c r="C2178" s="32">
        <f ca="1">#REF!*1.369</f>
        <v>27001.622090000001</v>
      </c>
      <c r="D2178" s="10" t="s">
        <v>5</v>
      </c>
    </row>
    <row r="2179" spans="1:4" x14ac:dyDescent="0.2">
      <c r="A2179" s="24" t="s">
        <v>3711</v>
      </c>
      <c r="B2179" s="10" t="s">
        <v>3712</v>
      </c>
      <c r="C2179" s="32">
        <v>7254.36</v>
      </c>
      <c r="D2179" s="10" t="s">
        <v>5</v>
      </c>
    </row>
    <row r="2180" spans="1:4" x14ac:dyDescent="0.2">
      <c r="A2180" s="24" t="s">
        <v>3713</v>
      </c>
      <c r="B2180" s="10" t="s">
        <v>3714</v>
      </c>
      <c r="C2180" s="32">
        <v>11340</v>
      </c>
      <c r="D2180" s="10" t="s">
        <v>5</v>
      </c>
    </row>
    <row r="2181" spans="1:4" x14ac:dyDescent="0.2">
      <c r="A2181" s="24" t="s">
        <v>3715</v>
      </c>
      <c r="B2181" s="10" t="s">
        <v>3716</v>
      </c>
      <c r="C2181" s="32">
        <f ca="1">#REF!*1.5</f>
        <v>6450</v>
      </c>
      <c r="D2181" s="10" t="s">
        <v>434</v>
      </c>
    </row>
    <row r="2182" spans="1:4" x14ac:dyDescent="0.2">
      <c r="A2182" s="24" t="s">
        <v>3715</v>
      </c>
      <c r="B2182" s="10" t="s">
        <v>3717</v>
      </c>
      <c r="C2182" s="32">
        <v>8635.86</v>
      </c>
      <c r="D2182" s="10" t="s">
        <v>330</v>
      </c>
    </row>
    <row r="2183" spans="1:4" x14ac:dyDescent="0.2">
      <c r="A2183" s="24" t="s">
        <v>3715</v>
      </c>
      <c r="B2183" s="10" t="s">
        <v>3718</v>
      </c>
      <c r="C2183" s="32">
        <f ca="1">#REF!*1.6</f>
        <v>8064.576</v>
      </c>
      <c r="D2183" s="10"/>
    </row>
    <row r="2184" spans="1:4" x14ac:dyDescent="0.2">
      <c r="A2184" s="24" t="s">
        <v>3715</v>
      </c>
      <c r="B2184" s="10" t="s">
        <v>3719</v>
      </c>
      <c r="C2184" s="32">
        <v>9000</v>
      </c>
      <c r="D2184" s="10" t="s">
        <v>5</v>
      </c>
    </row>
    <row r="2185" spans="1:4" x14ac:dyDescent="0.2">
      <c r="A2185" s="24" t="s">
        <v>3720</v>
      </c>
      <c r="B2185" s="10" t="s">
        <v>3721</v>
      </c>
      <c r="C2185" s="32">
        <v>11069.76</v>
      </c>
      <c r="D2185" s="10" t="s">
        <v>5</v>
      </c>
    </row>
    <row r="2186" spans="1:4" x14ac:dyDescent="0.2">
      <c r="A2186" s="24" t="s">
        <v>3722</v>
      </c>
      <c r="B2186" s="10" t="s">
        <v>3723</v>
      </c>
      <c r="C2186" s="32">
        <v>14545.98</v>
      </c>
      <c r="D2186" s="10" t="s">
        <v>5</v>
      </c>
    </row>
    <row r="2187" spans="1:4" ht="28.5" x14ac:dyDescent="0.2">
      <c r="A2187" s="24" t="s">
        <v>3724</v>
      </c>
      <c r="B2187" s="10" t="s">
        <v>3725</v>
      </c>
      <c r="C2187" s="32">
        <v>8910</v>
      </c>
      <c r="D2187" s="7" t="s">
        <v>5</v>
      </c>
    </row>
    <row r="2188" spans="1:4" ht="28.5" x14ac:dyDescent="0.2">
      <c r="A2188" s="24" t="s">
        <v>3726</v>
      </c>
      <c r="B2188" s="10" t="s">
        <v>3725</v>
      </c>
      <c r="C2188" s="32">
        <v>11416.516799999999</v>
      </c>
      <c r="D2188" s="7" t="s">
        <v>5</v>
      </c>
    </row>
    <row r="2189" spans="1:4" x14ac:dyDescent="0.2">
      <c r="A2189" s="24" t="s">
        <v>3727</v>
      </c>
      <c r="B2189" s="10" t="s">
        <v>3728</v>
      </c>
      <c r="C2189" s="32">
        <v>10459.944000000001</v>
      </c>
      <c r="D2189" s="7" t="s">
        <v>5</v>
      </c>
    </row>
    <row r="2190" spans="1:4" x14ac:dyDescent="0.2">
      <c r="A2190" s="24" t="s">
        <v>3729</v>
      </c>
      <c r="B2190" s="10" t="s">
        <v>3730</v>
      </c>
      <c r="C2190" s="32">
        <v>1216.3500000000001</v>
      </c>
      <c r="D2190" s="7" t="s">
        <v>5</v>
      </c>
    </row>
    <row r="2191" spans="1:4" x14ac:dyDescent="0.2">
      <c r="A2191" s="24" t="s">
        <v>3731</v>
      </c>
      <c r="B2191" s="10" t="s">
        <v>3732</v>
      </c>
      <c r="C2191" s="32">
        <v>14460.120000000003</v>
      </c>
      <c r="D2191" s="10" t="s">
        <v>90</v>
      </c>
    </row>
    <row r="2192" spans="1:4" x14ac:dyDescent="0.2">
      <c r="A2192" s="1"/>
      <c r="B2192" s="2" t="s">
        <v>3733</v>
      </c>
      <c r="C2192" s="21">
        <v>300</v>
      </c>
      <c r="D2192" s="10"/>
    </row>
    <row r="2193" spans="1:4" ht="42.75" x14ac:dyDescent="0.2">
      <c r="A2193" s="24" t="s">
        <v>3734</v>
      </c>
      <c r="B2193" s="10" t="s">
        <v>3735</v>
      </c>
      <c r="C2193" s="32">
        <f ca="1">#REF!*1.6</f>
        <v>4183.5680000000002</v>
      </c>
      <c r="D2193" s="10" t="s">
        <v>2158</v>
      </c>
    </row>
    <row r="2194" spans="1:4" ht="42.75" x14ac:dyDescent="0.2">
      <c r="A2194" s="24" t="s">
        <v>3734</v>
      </c>
      <c r="B2194" s="10" t="s">
        <v>3736</v>
      </c>
      <c r="C2194" s="32">
        <v>4200</v>
      </c>
      <c r="D2194" s="10" t="s">
        <v>2173</v>
      </c>
    </row>
    <row r="2195" spans="1:4" ht="42.75" x14ac:dyDescent="0.2">
      <c r="A2195" s="24" t="s">
        <v>3734</v>
      </c>
      <c r="B2195" s="10" t="s">
        <v>3737</v>
      </c>
      <c r="C2195" s="32">
        <f ca="1">#REF!*1.3</f>
        <v>11082.825000000001</v>
      </c>
      <c r="D2195" s="10" t="s">
        <v>29</v>
      </c>
    </row>
    <row r="2196" spans="1:4" x14ac:dyDescent="0.2">
      <c r="A2196" s="24" t="s">
        <v>3738</v>
      </c>
      <c r="B2196" s="10" t="s">
        <v>3739</v>
      </c>
      <c r="C2196" s="32">
        <v>1287.1296000000002</v>
      </c>
      <c r="D2196" s="10" t="s">
        <v>483</v>
      </c>
    </row>
    <row r="2197" spans="1:4" x14ac:dyDescent="0.2">
      <c r="A2197" s="24" t="s">
        <v>3740</v>
      </c>
      <c r="B2197" s="10" t="s">
        <v>3741</v>
      </c>
      <c r="C2197" s="32">
        <f ca="1">#REF!*1.6</f>
        <v>5395.2000000000007</v>
      </c>
      <c r="D2197" s="10" t="s">
        <v>2189</v>
      </c>
    </row>
    <row r="2198" spans="1:4" x14ac:dyDescent="0.2">
      <c r="A2198" s="24" t="s">
        <v>3740</v>
      </c>
      <c r="B2198" s="10" t="s">
        <v>3742</v>
      </c>
      <c r="C2198" s="32">
        <f ca="1">#REF!*1.6</f>
        <v>4869.76</v>
      </c>
      <c r="D2198" s="10" t="s">
        <v>144</v>
      </c>
    </row>
    <row r="2199" spans="1:4" x14ac:dyDescent="0.2">
      <c r="A2199" s="24" t="s">
        <v>3740</v>
      </c>
      <c r="B2199" s="10" t="s">
        <v>3743</v>
      </c>
      <c r="C2199" s="32">
        <v>3007.5000000000005</v>
      </c>
      <c r="D2199" s="10" t="s">
        <v>2202</v>
      </c>
    </row>
    <row r="2200" spans="1:4" x14ac:dyDescent="0.2">
      <c r="A2200" s="7" t="s">
        <v>3744</v>
      </c>
      <c r="B2200" s="10" t="s">
        <v>3745</v>
      </c>
      <c r="C2200" s="32">
        <v>1281.6000000000001</v>
      </c>
      <c r="D2200" s="10" t="s">
        <v>8</v>
      </c>
    </row>
    <row r="2201" spans="1:4" x14ac:dyDescent="0.2">
      <c r="A2201" s="7" t="s">
        <v>3744</v>
      </c>
      <c r="B2201" s="10" t="s">
        <v>3746</v>
      </c>
      <c r="C2201" s="32">
        <v>1419.2</v>
      </c>
      <c r="D2201" s="10" t="s">
        <v>144</v>
      </c>
    </row>
    <row r="2202" spans="1:4" x14ac:dyDescent="0.2">
      <c r="A2202" s="24" t="s">
        <v>3747</v>
      </c>
      <c r="B2202" s="10" t="s">
        <v>3748</v>
      </c>
      <c r="C2202" s="32">
        <f ca="1">#REF!*1.6</f>
        <v>1307.9040000000002</v>
      </c>
      <c r="D2202" s="10"/>
    </row>
    <row r="2203" spans="1:4" x14ac:dyDescent="0.2">
      <c r="A2203" s="24" t="s">
        <v>3747</v>
      </c>
      <c r="B2203" s="10" t="s">
        <v>3749</v>
      </c>
      <c r="C2203" s="32">
        <f ca="1">#REF!*2</f>
        <v>2933.64</v>
      </c>
      <c r="D2203" s="10" t="s">
        <v>253</v>
      </c>
    </row>
    <row r="2204" spans="1:4" x14ac:dyDescent="0.2">
      <c r="A2204" s="24" t="s">
        <v>3747</v>
      </c>
      <c r="B2204" s="10" t="s">
        <v>3750</v>
      </c>
      <c r="C2204" s="32">
        <v>1977.3119999999999</v>
      </c>
      <c r="D2204" s="10" t="s">
        <v>56</v>
      </c>
    </row>
    <row r="2205" spans="1:4" x14ac:dyDescent="0.2">
      <c r="A2205" s="24" t="s">
        <v>3747</v>
      </c>
      <c r="B2205" s="10" t="s">
        <v>3751</v>
      </c>
      <c r="C2205" s="32">
        <f ca="1">#REF!*2</f>
        <v>2841.78</v>
      </c>
      <c r="D2205" s="10" t="s">
        <v>485</v>
      </c>
    </row>
    <row r="2206" spans="1:4" x14ac:dyDescent="0.2">
      <c r="A2206" s="24" t="s">
        <v>3747</v>
      </c>
      <c r="B2206" s="10" t="s">
        <v>3752</v>
      </c>
      <c r="C2206" s="32">
        <f ca="1">#REF!*2</f>
        <v>2010</v>
      </c>
      <c r="D2206" s="10" t="s">
        <v>3753</v>
      </c>
    </row>
    <row r="2207" spans="1:4" x14ac:dyDescent="0.2">
      <c r="A2207" s="24" t="s">
        <v>3747</v>
      </c>
      <c r="B2207" s="10" t="s">
        <v>3754</v>
      </c>
      <c r="C2207" s="32">
        <f ca="1">#REF!*2</f>
        <v>1471.72</v>
      </c>
      <c r="D2207" s="10" t="s">
        <v>3755</v>
      </c>
    </row>
    <row r="2208" spans="1:4" ht="57" x14ac:dyDescent="0.2">
      <c r="A2208" s="24" t="s">
        <v>3756</v>
      </c>
      <c r="B2208" s="10" t="s">
        <v>3757</v>
      </c>
      <c r="C2208" s="32">
        <f ca="1">#REF!*1.6</f>
        <v>1586.2719999999999</v>
      </c>
      <c r="D2208" s="10" t="s">
        <v>485</v>
      </c>
    </row>
    <row r="2209" spans="1:4" ht="57" x14ac:dyDescent="0.2">
      <c r="A2209" s="24" t="s">
        <v>3756</v>
      </c>
      <c r="B2209" s="10" t="s">
        <v>3758</v>
      </c>
      <c r="C2209" s="32">
        <f ca="1">#REF!*1.6</f>
        <v>3337.5360000000001</v>
      </c>
      <c r="D2209" s="10" t="s">
        <v>2189</v>
      </c>
    </row>
    <row r="2210" spans="1:4" ht="57" x14ac:dyDescent="0.2">
      <c r="A2210" s="24" t="s">
        <v>3756</v>
      </c>
      <c r="B2210" s="10" t="s">
        <v>3759</v>
      </c>
      <c r="C2210" s="32">
        <f ca="1">#REF!*1.6</f>
        <v>4573.8720000000003</v>
      </c>
      <c r="D2210" s="10" t="s">
        <v>144</v>
      </c>
    </row>
    <row r="2211" spans="1:4" ht="57" x14ac:dyDescent="0.2">
      <c r="A2211" s="24" t="s">
        <v>3756</v>
      </c>
      <c r="B2211" s="10" t="s">
        <v>3760</v>
      </c>
      <c r="C2211" s="32">
        <f ca="1">#REF!*1.6</f>
        <v>4120</v>
      </c>
      <c r="D2211" s="10" t="s">
        <v>2173</v>
      </c>
    </row>
    <row r="2212" spans="1:4" ht="42.75" x14ac:dyDescent="0.2">
      <c r="A2212" s="24" t="s">
        <v>3761</v>
      </c>
      <c r="B2212" s="10" t="s">
        <v>3762</v>
      </c>
      <c r="C2212" s="32">
        <v>1799.9999999999998</v>
      </c>
      <c r="D2212" s="10" t="s">
        <v>29</v>
      </c>
    </row>
    <row r="2213" spans="1:4" x14ac:dyDescent="0.2">
      <c r="A2213" s="24" t="s">
        <v>3763</v>
      </c>
      <c r="B2213" s="10" t="s">
        <v>3764</v>
      </c>
      <c r="C2213" s="32">
        <v>2975.6159999999995</v>
      </c>
      <c r="D2213" s="10" t="s">
        <v>144</v>
      </c>
    </row>
    <row r="2214" spans="1:4" x14ac:dyDescent="0.2">
      <c r="A2214" s="6" t="s">
        <v>3765</v>
      </c>
      <c r="B2214" s="7" t="s">
        <v>3766</v>
      </c>
      <c r="C2214" s="32">
        <v>1886.7264</v>
      </c>
      <c r="D2214" s="7" t="s">
        <v>1353</v>
      </c>
    </row>
    <row r="2215" spans="1:4" x14ac:dyDescent="0.2">
      <c r="A2215" s="24" t="s">
        <v>3765</v>
      </c>
      <c r="B2215" s="10" t="s">
        <v>3767</v>
      </c>
      <c r="C2215" s="32">
        <v>1378.9440000000002</v>
      </c>
      <c r="D2215" s="10" t="s">
        <v>483</v>
      </c>
    </row>
    <row r="2216" spans="1:4" x14ac:dyDescent="0.2">
      <c r="A2216" s="24" t="s">
        <v>3765</v>
      </c>
      <c r="B2216" s="10" t="s">
        <v>3768</v>
      </c>
      <c r="C2216" s="32">
        <v>1237.0175999999999</v>
      </c>
      <c r="D2216" s="10" t="s">
        <v>2200</v>
      </c>
    </row>
    <row r="2217" spans="1:4" x14ac:dyDescent="0.2">
      <c r="A2217" s="6" t="s">
        <v>3765</v>
      </c>
      <c r="B2217" s="7" t="s">
        <v>3769</v>
      </c>
      <c r="C2217" s="32">
        <f ca="1">#REF!*1.6</f>
        <v>2051.2000000000003</v>
      </c>
      <c r="D2217" s="7" t="s">
        <v>2023</v>
      </c>
    </row>
    <row r="2218" spans="1:4" x14ac:dyDescent="0.2">
      <c r="A2218" s="6" t="s">
        <v>3765</v>
      </c>
      <c r="B2218" s="7" t="s">
        <v>3770</v>
      </c>
      <c r="C2218" s="32">
        <v>1691.8271999999999</v>
      </c>
      <c r="D2218" s="7" t="s">
        <v>3268</v>
      </c>
    </row>
    <row r="2219" spans="1:4" x14ac:dyDescent="0.2">
      <c r="A2219" s="24" t="s">
        <v>3765</v>
      </c>
      <c r="B2219" s="10" t="s">
        <v>3771</v>
      </c>
      <c r="C2219" s="32">
        <v>1422.144</v>
      </c>
      <c r="D2219" s="10" t="s">
        <v>2162</v>
      </c>
    </row>
    <row r="2220" spans="1:4" x14ac:dyDescent="0.2">
      <c r="A2220" s="6" t="s">
        <v>3765</v>
      </c>
      <c r="B2220" s="7" t="s">
        <v>3772</v>
      </c>
      <c r="C2220" s="32">
        <v>1380.1728000000003</v>
      </c>
      <c r="D2220" s="7" t="s">
        <v>2202</v>
      </c>
    </row>
    <row r="2221" spans="1:4" x14ac:dyDescent="0.2">
      <c r="A2221" s="24" t="s">
        <v>3773</v>
      </c>
      <c r="B2221" s="10" t="s">
        <v>3774</v>
      </c>
      <c r="C2221" s="32">
        <f ca="1">#REF!*1.6</f>
        <v>2411.9680000000003</v>
      </c>
      <c r="D2221" s="10" t="s">
        <v>2158</v>
      </c>
    </row>
    <row r="2222" spans="1:4" ht="28.5" x14ac:dyDescent="0.2">
      <c r="A2222" s="24" t="s">
        <v>3775</v>
      </c>
      <c r="B2222" s="10" t="s">
        <v>3776</v>
      </c>
      <c r="C2222" s="32">
        <f ca="1">#REF!*1.6</f>
        <v>3777.4879999999998</v>
      </c>
      <c r="D2222" s="10" t="s">
        <v>8</v>
      </c>
    </row>
    <row r="2223" spans="1:4" ht="28.5" x14ac:dyDescent="0.2">
      <c r="A2223" s="24" t="s">
        <v>3775</v>
      </c>
      <c r="B2223" s="10" t="s">
        <v>3777</v>
      </c>
      <c r="C2223" s="32">
        <f ca="1">#REF!*1.6</f>
        <v>2419.2000000000003</v>
      </c>
      <c r="D2223" s="10" t="s">
        <v>2167</v>
      </c>
    </row>
    <row r="2224" spans="1:4" ht="28.5" x14ac:dyDescent="0.2">
      <c r="A2224" s="24" t="s">
        <v>3775</v>
      </c>
      <c r="B2224" s="10" t="s">
        <v>3778</v>
      </c>
      <c r="C2224" s="32">
        <f ca="1">#REF!*1.6</f>
        <v>1976</v>
      </c>
      <c r="D2224" s="10" t="s">
        <v>485</v>
      </c>
    </row>
    <row r="2225" spans="1:4" ht="28.5" x14ac:dyDescent="0.2">
      <c r="A2225" s="24" t="s">
        <v>3775</v>
      </c>
      <c r="B2225" s="10" t="s">
        <v>3779</v>
      </c>
      <c r="C2225" s="32">
        <v>4350</v>
      </c>
      <c r="D2225" s="10" t="s">
        <v>2173</v>
      </c>
    </row>
    <row r="2226" spans="1:4" ht="71.25" x14ac:dyDescent="0.2">
      <c r="A2226" s="24" t="s">
        <v>3780</v>
      </c>
      <c r="B2226" s="10" t="s">
        <v>3781</v>
      </c>
      <c r="C2226" s="32">
        <f ca="1">#REF!*1.8</f>
        <v>2139.6780000000003</v>
      </c>
      <c r="D2226" s="10" t="s">
        <v>485</v>
      </c>
    </row>
    <row r="2227" spans="1:4" ht="71.25" x14ac:dyDescent="0.2">
      <c r="A2227" s="24" t="s">
        <v>3780</v>
      </c>
      <c r="B2227" s="10" t="s">
        <v>3782</v>
      </c>
      <c r="C2227" s="32">
        <f ca="1">#REF!*1.6</f>
        <v>3215.5520000000001</v>
      </c>
      <c r="D2227" s="10" t="s">
        <v>142</v>
      </c>
    </row>
    <row r="2228" spans="1:4" ht="99.75" x14ac:dyDescent="0.2">
      <c r="A2228" s="24" t="s">
        <v>3783</v>
      </c>
      <c r="B2228" s="10" t="s">
        <v>3784</v>
      </c>
      <c r="C2228" s="32">
        <v>1858.6720000000003</v>
      </c>
      <c r="D2228" s="10" t="s">
        <v>8</v>
      </c>
    </row>
    <row r="2229" spans="1:4" ht="99.75" x14ac:dyDescent="0.2">
      <c r="A2229" s="24" t="s">
        <v>3783</v>
      </c>
      <c r="B2229" s="10" t="s">
        <v>3785</v>
      </c>
      <c r="C2229" s="32">
        <v>1609.5360000000003</v>
      </c>
      <c r="D2229" s="10" t="s">
        <v>2173</v>
      </c>
    </row>
    <row r="2230" spans="1:4" ht="99.75" x14ac:dyDescent="0.2">
      <c r="A2230" s="24" t="s">
        <v>3783</v>
      </c>
      <c r="B2230" s="10" t="s">
        <v>3786</v>
      </c>
      <c r="C2230" s="32">
        <v>2215.0848000000001</v>
      </c>
      <c r="D2230" s="10" t="s">
        <v>144</v>
      </c>
    </row>
    <row r="2231" spans="1:4" ht="99.75" x14ac:dyDescent="0.2">
      <c r="A2231" s="24" t="s">
        <v>3783</v>
      </c>
      <c r="B2231" s="10" t="s">
        <v>3784</v>
      </c>
      <c r="C2231" s="32">
        <f ca="1">#REF!*1.6</f>
        <v>3637.92</v>
      </c>
      <c r="D2231" s="10" t="s">
        <v>8</v>
      </c>
    </row>
    <row r="2232" spans="1:4" ht="99.75" x14ac:dyDescent="0.2">
      <c r="A2232" s="24" t="s">
        <v>3783</v>
      </c>
      <c r="B2232" s="10" t="s">
        <v>3787</v>
      </c>
      <c r="C2232" s="32">
        <f ca="1">#REF!*1.6</f>
        <v>1709.5680000000002</v>
      </c>
      <c r="D2232" s="10" t="s">
        <v>142</v>
      </c>
    </row>
    <row r="2233" spans="1:4" ht="99.75" x14ac:dyDescent="0.2">
      <c r="A2233" s="24" t="s">
        <v>3783</v>
      </c>
      <c r="B2233" s="10" t="s">
        <v>3788</v>
      </c>
      <c r="C2233" s="32">
        <f ca="1">#REF!*1.6</f>
        <v>3235.9520000000002</v>
      </c>
      <c r="D2233" s="10" t="s">
        <v>142</v>
      </c>
    </row>
    <row r="2234" spans="1:4" ht="99.75" x14ac:dyDescent="0.2">
      <c r="A2234" s="24" t="s">
        <v>3783</v>
      </c>
      <c r="B2234" s="10" t="s">
        <v>3789</v>
      </c>
      <c r="C2234" s="32">
        <v>3083.4552000000003</v>
      </c>
      <c r="D2234" s="10" t="s">
        <v>5</v>
      </c>
    </row>
    <row r="2235" spans="1:4" x14ac:dyDescent="0.2">
      <c r="A2235" s="24" t="s">
        <v>3790</v>
      </c>
      <c r="B2235" s="10" t="s">
        <v>3791</v>
      </c>
      <c r="C2235" s="32">
        <v>3209.8247999999999</v>
      </c>
      <c r="D2235" s="10" t="s">
        <v>5</v>
      </c>
    </row>
    <row r="2236" spans="1:4" x14ac:dyDescent="0.2">
      <c r="A2236" s="24" t="s">
        <v>3790</v>
      </c>
      <c r="B2236" s="10" t="s">
        <v>3792</v>
      </c>
      <c r="C2236" s="32">
        <v>2655.36</v>
      </c>
      <c r="D2236" s="10" t="s">
        <v>2189</v>
      </c>
    </row>
    <row r="2237" spans="1:4" ht="28.5" x14ac:dyDescent="0.2">
      <c r="A2237" s="24" t="s">
        <v>3793</v>
      </c>
      <c r="B2237" s="10" t="s">
        <v>3794</v>
      </c>
      <c r="C2237" s="32">
        <f ca="1">#REF!*1.6</f>
        <v>1678.7360000000001</v>
      </c>
      <c r="D2237" s="10" t="s">
        <v>485</v>
      </c>
    </row>
    <row r="2238" spans="1:4" ht="28.5" x14ac:dyDescent="0.2">
      <c r="A2238" s="24" t="s">
        <v>3793</v>
      </c>
      <c r="B2238" s="10" t="s">
        <v>3795</v>
      </c>
      <c r="C2238" s="32">
        <v>4500</v>
      </c>
      <c r="D2238" s="10" t="s">
        <v>2173</v>
      </c>
    </row>
    <row r="2239" spans="1:4" ht="28.5" x14ac:dyDescent="0.2">
      <c r="A2239" s="24" t="s">
        <v>3793</v>
      </c>
      <c r="B2239" s="10" t="s">
        <v>3796</v>
      </c>
      <c r="C2239" s="32">
        <f t="shared" ref="C2239" ca="1" si="14">#REF!*1.6</f>
        <v>3713.0400000000004</v>
      </c>
      <c r="D2239" s="10" t="s">
        <v>8</v>
      </c>
    </row>
    <row r="2240" spans="1:4" ht="28.5" x14ac:dyDescent="0.2">
      <c r="A2240" s="24" t="s">
        <v>3793</v>
      </c>
      <c r="B2240" s="10" t="s">
        <v>3797</v>
      </c>
      <c r="C2240" s="32">
        <f t="shared" ref="C2240" ca="1" si="15">#REF!*1.6</f>
        <v>3994.3519999999999</v>
      </c>
      <c r="D2240" s="10" t="s">
        <v>144</v>
      </c>
    </row>
    <row r="2241" spans="1:4" ht="28.5" x14ac:dyDescent="0.2">
      <c r="A2241" s="24" t="s">
        <v>3793</v>
      </c>
      <c r="B2241" s="10" t="s">
        <v>3798</v>
      </c>
      <c r="C2241" s="32">
        <f t="shared" ref="C2241" ca="1" si="16">#REF!*1.6</f>
        <v>3264.8</v>
      </c>
      <c r="D2241" s="10" t="s">
        <v>142</v>
      </c>
    </row>
    <row r="2242" spans="1:4" ht="28.5" x14ac:dyDescent="0.2">
      <c r="A2242" s="24" t="s">
        <v>3799</v>
      </c>
      <c r="B2242" s="10" t="s">
        <v>3800</v>
      </c>
      <c r="C2242" s="32">
        <f t="shared" ref="C2242" ca="1" si="17">#REF!*1.6</f>
        <v>3122.6240000000003</v>
      </c>
      <c r="D2242" s="10" t="s">
        <v>3801</v>
      </c>
    </row>
    <row r="2243" spans="1:4" ht="128.25" x14ac:dyDescent="0.2">
      <c r="A2243" s="24" t="s">
        <v>3802</v>
      </c>
      <c r="B2243" s="10" t="s">
        <v>3803</v>
      </c>
      <c r="C2243" s="32">
        <f t="shared" ref="C2243" ca="1" si="18">#REF!*1.6</f>
        <v>1553.7120000000002</v>
      </c>
      <c r="D2243" s="10" t="s">
        <v>2167</v>
      </c>
    </row>
    <row r="2244" spans="1:4" ht="114" x14ac:dyDescent="0.2">
      <c r="A2244" s="24" t="s">
        <v>3804</v>
      </c>
      <c r="B2244" s="10" t="s">
        <v>3805</v>
      </c>
      <c r="C2244" s="32">
        <f t="shared" ref="C2244" ca="1" si="19">#REF!*1.6</f>
        <v>2158.4</v>
      </c>
      <c r="D2244" s="10" t="s">
        <v>8</v>
      </c>
    </row>
    <row r="2245" spans="1:4" ht="99.75" x14ac:dyDescent="0.2">
      <c r="A2245" s="24" t="s">
        <v>3806</v>
      </c>
      <c r="B2245" s="10" t="s">
        <v>3807</v>
      </c>
      <c r="C2245" s="32">
        <f t="shared" ref="C2245" ca="1" si="20">#REF!*1.6</f>
        <v>2018.56</v>
      </c>
      <c r="D2245" s="10" t="s">
        <v>2189</v>
      </c>
    </row>
    <row r="2246" spans="1:4" ht="114" x14ac:dyDescent="0.2">
      <c r="A2246" s="24" t="s">
        <v>3804</v>
      </c>
      <c r="B2246" s="10" t="s">
        <v>3808</v>
      </c>
      <c r="C2246" s="32">
        <f ca="1">#REF!*2</f>
        <v>1400</v>
      </c>
      <c r="D2246" s="10" t="s">
        <v>80</v>
      </c>
    </row>
    <row r="2247" spans="1:4" ht="114" x14ac:dyDescent="0.2">
      <c r="A2247" s="24" t="s">
        <v>3804</v>
      </c>
      <c r="B2247" s="10" t="s">
        <v>3809</v>
      </c>
      <c r="C2247" s="32">
        <f ca="1">#REF!*1.6</f>
        <v>2343.4880000000003</v>
      </c>
      <c r="D2247" s="10" t="s">
        <v>142</v>
      </c>
    </row>
    <row r="2248" spans="1:4" ht="85.5" x14ac:dyDescent="0.2">
      <c r="A2248" s="24" t="s">
        <v>3810</v>
      </c>
      <c r="B2248" s="10" t="s">
        <v>3811</v>
      </c>
      <c r="C2248" s="32">
        <v>2126.7791999999999</v>
      </c>
      <c r="D2248" s="10" t="s">
        <v>5</v>
      </c>
    </row>
    <row r="2249" spans="1:4" ht="85.5" x14ac:dyDescent="0.2">
      <c r="A2249" s="24" t="s">
        <v>3810</v>
      </c>
      <c r="B2249" s="7" t="s">
        <v>3812</v>
      </c>
      <c r="C2249" s="32">
        <v>1624.4928000000002</v>
      </c>
      <c r="D2249" s="7" t="s">
        <v>3268</v>
      </c>
    </row>
    <row r="2250" spans="1:4" ht="128.25" x14ac:dyDescent="0.2">
      <c r="A2250" s="24" t="s">
        <v>3802</v>
      </c>
      <c r="B2250" s="10" t="s">
        <v>3813</v>
      </c>
      <c r="C2250" s="32">
        <f ca="1">#REF!*1.6</f>
        <v>2569.616</v>
      </c>
      <c r="D2250" s="10" t="s">
        <v>3814</v>
      </c>
    </row>
    <row r="2251" spans="1:4" ht="85.5" x14ac:dyDescent="0.2">
      <c r="A2251" s="24" t="s">
        <v>3810</v>
      </c>
      <c r="B2251" s="10" t="s">
        <v>3813</v>
      </c>
      <c r="C2251" s="32">
        <f ca="1">#REF!*1.6</f>
        <v>3133.7919999999999</v>
      </c>
      <c r="D2251" s="10" t="s">
        <v>3814</v>
      </c>
    </row>
    <row r="2252" spans="1:4" ht="85.5" x14ac:dyDescent="0.2">
      <c r="A2252" s="6" t="s">
        <v>3810</v>
      </c>
      <c r="B2252" s="7" t="s">
        <v>3815</v>
      </c>
      <c r="C2252" s="32">
        <v>1152</v>
      </c>
      <c r="D2252" s="7" t="s">
        <v>2173</v>
      </c>
    </row>
    <row r="2253" spans="1:4" ht="85.5" x14ac:dyDescent="0.2">
      <c r="A2253" s="6" t="s">
        <v>3810</v>
      </c>
      <c r="B2253" s="7" t="s">
        <v>3816</v>
      </c>
      <c r="C2253" s="32">
        <v>1170.2208000000003</v>
      </c>
      <c r="D2253" s="7" t="s">
        <v>2202</v>
      </c>
    </row>
    <row r="2254" spans="1:4" ht="85.5" x14ac:dyDescent="0.2">
      <c r="A2254" s="24" t="s">
        <v>3810</v>
      </c>
      <c r="B2254" s="10" t="s">
        <v>3817</v>
      </c>
      <c r="C2254" s="32">
        <f ca="1">#REF!*1.6</f>
        <v>2518.096</v>
      </c>
      <c r="D2254" s="10" t="s">
        <v>144</v>
      </c>
    </row>
    <row r="2255" spans="1:4" x14ac:dyDescent="0.2">
      <c r="A2255" s="24" t="s">
        <v>3818</v>
      </c>
      <c r="B2255" s="10" t="s">
        <v>3819</v>
      </c>
      <c r="C2255" s="32">
        <f ca="1">#REF!*1.8</f>
        <v>1161.8100000000002</v>
      </c>
      <c r="D2255" s="10" t="s">
        <v>3820</v>
      </c>
    </row>
    <row r="2256" spans="1:4" x14ac:dyDescent="0.2">
      <c r="A2256" s="6" t="s">
        <v>3821</v>
      </c>
      <c r="B2256" s="7" t="s">
        <v>3822</v>
      </c>
      <c r="C2256" s="32">
        <v>887.73840000000007</v>
      </c>
      <c r="D2256" s="7" t="s">
        <v>2207</v>
      </c>
    </row>
    <row r="2257" spans="1:4" x14ac:dyDescent="0.2">
      <c r="A2257" s="24" t="s">
        <v>3823</v>
      </c>
      <c r="B2257" s="10" t="s">
        <v>3824</v>
      </c>
      <c r="C2257" s="32">
        <f ca="1">#REF!*1.6</f>
        <v>1785.36</v>
      </c>
      <c r="D2257" s="10" t="s">
        <v>483</v>
      </c>
    </row>
    <row r="2258" spans="1:4" ht="28.5" x14ac:dyDescent="0.2">
      <c r="A2258" s="24" t="s">
        <v>3825</v>
      </c>
      <c r="B2258" s="10" t="s">
        <v>3826</v>
      </c>
      <c r="C2258" s="32">
        <v>2970</v>
      </c>
      <c r="D2258" s="10" t="s">
        <v>3827</v>
      </c>
    </row>
    <row r="2259" spans="1:4" x14ac:dyDescent="0.2">
      <c r="A2259" s="24" t="s">
        <v>3823</v>
      </c>
      <c r="B2259" s="10" t="s">
        <v>3828</v>
      </c>
      <c r="C2259" s="32">
        <v>893.88868266666657</v>
      </c>
      <c r="D2259" s="10" t="s">
        <v>2162</v>
      </c>
    </row>
    <row r="2260" spans="1:4" x14ac:dyDescent="0.2">
      <c r="A2260" s="24" t="s">
        <v>3823</v>
      </c>
      <c r="B2260" s="10" t="s">
        <v>3829</v>
      </c>
      <c r="C2260" s="32">
        <v>664.41600000000005</v>
      </c>
      <c r="D2260" s="10" t="s">
        <v>76</v>
      </c>
    </row>
    <row r="2261" spans="1:4" x14ac:dyDescent="0.2">
      <c r="A2261" s="6" t="s">
        <v>3823</v>
      </c>
      <c r="B2261" s="7" t="s">
        <v>3830</v>
      </c>
      <c r="C2261" s="32">
        <v>950.9856000000002</v>
      </c>
      <c r="D2261" s="7" t="s">
        <v>2202</v>
      </c>
    </row>
    <row r="2262" spans="1:4" ht="28.5" x14ac:dyDescent="0.2">
      <c r="A2262" s="24" t="s">
        <v>3825</v>
      </c>
      <c r="B2262" s="10" t="s">
        <v>3831</v>
      </c>
      <c r="C2262" s="32">
        <f ca="1">#REF!*1.6</f>
        <v>3336.72</v>
      </c>
      <c r="D2262" s="10" t="s">
        <v>144</v>
      </c>
    </row>
    <row r="2263" spans="1:4" x14ac:dyDescent="0.2">
      <c r="A2263" s="24" t="s">
        <v>3832</v>
      </c>
      <c r="B2263" s="10" t="s">
        <v>3833</v>
      </c>
      <c r="C2263" s="32">
        <f ca="1">#REF!*1.6</f>
        <v>5780.8</v>
      </c>
      <c r="D2263" s="10" t="s">
        <v>8</v>
      </c>
    </row>
    <row r="2264" spans="1:4" ht="28.5" x14ac:dyDescent="0.2">
      <c r="A2264" s="24" t="s">
        <v>3834</v>
      </c>
      <c r="B2264" s="10" t="s">
        <v>3835</v>
      </c>
      <c r="C2264" s="32">
        <v>2454.8160000000003</v>
      </c>
      <c r="D2264" s="10" t="s">
        <v>8</v>
      </c>
    </row>
    <row r="2265" spans="1:4" x14ac:dyDescent="0.2">
      <c r="A2265" s="24" t="s">
        <v>3836</v>
      </c>
      <c r="B2265" s="10" t="s">
        <v>3837</v>
      </c>
      <c r="C2265" s="32">
        <f ca="1">#REF!*1.6</f>
        <v>8390.4</v>
      </c>
      <c r="D2265" s="10" t="s">
        <v>2189</v>
      </c>
    </row>
    <row r="2266" spans="1:4" x14ac:dyDescent="0.2">
      <c r="A2266" s="24" t="s">
        <v>3836</v>
      </c>
      <c r="B2266" s="10" t="s">
        <v>3838</v>
      </c>
      <c r="C2266" s="32">
        <f ca="1">#REF!*1.6</f>
        <v>7078.6240000000007</v>
      </c>
      <c r="D2266" s="10" t="s">
        <v>144</v>
      </c>
    </row>
    <row r="2267" spans="1:4" x14ac:dyDescent="0.2">
      <c r="A2267" s="24" t="s">
        <v>3836</v>
      </c>
      <c r="B2267" s="10" t="s">
        <v>3839</v>
      </c>
      <c r="C2267" s="32">
        <v>4224.7650000000003</v>
      </c>
      <c r="D2267" s="10" t="s">
        <v>8</v>
      </c>
    </row>
    <row r="2268" spans="1:4" x14ac:dyDescent="0.2">
      <c r="A2268" s="24" t="s">
        <v>3840</v>
      </c>
      <c r="B2268" s="10" t="s">
        <v>3841</v>
      </c>
      <c r="C2268" s="32">
        <v>2400</v>
      </c>
      <c r="D2268" s="10" t="s">
        <v>1353</v>
      </c>
    </row>
    <row r="2269" spans="1:4" x14ac:dyDescent="0.2">
      <c r="A2269" s="24" t="s">
        <v>3840</v>
      </c>
      <c r="B2269" s="10" t="s">
        <v>3842</v>
      </c>
      <c r="C2269" s="32">
        <v>2048.6400000000003</v>
      </c>
      <c r="D2269" s="10" t="s">
        <v>2173</v>
      </c>
    </row>
    <row r="2270" spans="1:4" x14ac:dyDescent="0.2">
      <c r="A2270" s="24" t="s">
        <v>3843</v>
      </c>
      <c r="B2270" s="10" t="s">
        <v>3844</v>
      </c>
      <c r="C2270" s="32">
        <v>4302.7199999999993</v>
      </c>
      <c r="D2270" s="10" t="s">
        <v>144</v>
      </c>
    </row>
    <row r="2271" spans="1:4" x14ac:dyDescent="0.2">
      <c r="A2271" s="24" t="s">
        <v>3845</v>
      </c>
      <c r="B2271" s="10" t="s">
        <v>3846</v>
      </c>
      <c r="C2271" s="32">
        <v>941.76</v>
      </c>
      <c r="D2271" s="10" t="s">
        <v>76</v>
      </c>
    </row>
    <row r="2272" spans="1:4" x14ac:dyDescent="0.2">
      <c r="A2272" s="24" t="s">
        <v>3847</v>
      </c>
      <c r="B2272" s="10" t="s">
        <v>3848</v>
      </c>
      <c r="C2272" s="32">
        <v>1754.7840000000001</v>
      </c>
      <c r="D2272" s="10" t="s">
        <v>483</v>
      </c>
    </row>
    <row r="2273" spans="1:4" ht="42.75" x14ac:dyDescent="0.2">
      <c r="A2273" s="24" t="s">
        <v>3849</v>
      </c>
      <c r="B2273" s="10" t="s">
        <v>3850</v>
      </c>
      <c r="C2273" s="32">
        <v>1980.2880000000002</v>
      </c>
      <c r="D2273" s="10" t="s">
        <v>3851</v>
      </c>
    </row>
    <row r="2274" spans="1:4" x14ac:dyDescent="0.2">
      <c r="A2274" s="24" t="s">
        <v>3852</v>
      </c>
      <c r="B2274" s="10" t="s">
        <v>3853</v>
      </c>
      <c r="C2274" s="32">
        <f ca="1">#REF!*1.5</f>
        <v>3079.5</v>
      </c>
      <c r="D2274" s="10" t="s">
        <v>8</v>
      </c>
    </row>
    <row r="2275" spans="1:4" x14ac:dyDescent="0.2">
      <c r="A2275" s="24" t="s">
        <v>3852</v>
      </c>
      <c r="B2275" s="10" t="s">
        <v>3854</v>
      </c>
      <c r="C2275" s="32">
        <v>3336.0000000000005</v>
      </c>
      <c r="D2275" s="10" t="s">
        <v>2158</v>
      </c>
    </row>
    <row r="2276" spans="1:4" x14ac:dyDescent="0.2">
      <c r="A2276" s="24" t="s">
        <v>3852</v>
      </c>
      <c r="B2276" s="10" t="s">
        <v>3855</v>
      </c>
      <c r="C2276" s="32">
        <f ca="1">#REF!*1.6</f>
        <v>1870.7040000000002</v>
      </c>
      <c r="D2276" s="10" t="s">
        <v>485</v>
      </c>
    </row>
    <row r="2277" spans="1:4" x14ac:dyDescent="0.2">
      <c r="A2277" s="24" t="s">
        <v>3852</v>
      </c>
      <c r="B2277" s="10" t="s">
        <v>3856</v>
      </c>
      <c r="C2277" s="32">
        <f ca="1">#REF!*1.5</f>
        <v>3814.5</v>
      </c>
      <c r="D2277" s="10" t="s">
        <v>2202</v>
      </c>
    </row>
    <row r="2278" spans="1:4" x14ac:dyDescent="0.2">
      <c r="A2278" s="24" t="s">
        <v>3852</v>
      </c>
      <c r="B2278" s="10" t="s">
        <v>3857</v>
      </c>
      <c r="C2278" s="32">
        <v>3307.2</v>
      </c>
      <c r="D2278" s="10" t="s">
        <v>144</v>
      </c>
    </row>
    <row r="2279" spans="1:4" ht="42.75" x14ac:dyDescent="0.2">
      <c r="A2279" s="24" t="s">
        <v>3858</v>
      </c>
      <c r="B2279" s="10" t="s">
        <v>3859</v>
      </c>
      <c r="C2279" s="32">
        <v>4831.6499999999996</v>
      </c>
      <c r="D2279" s="10" t="s">
        <v>144</v>
      </c>
    </row>
    <row r="2280" spans="1:4" ht="28.5" x14ac:dyDescent="0.2">
      <c r="A2280" s="24" t="s">
        <v>3860</v>
      </c>
      <c r="B2280" s="10" t="s">
        <v>3861</v>
      </c>
      <c r="C2280" s="32">
        <v>4831.6499999999996</v>
      </c>
      <c r="D2280" s="10" t="s">
        <v>144</v>
      </c>
    </row>
    <row r="2281" spans="1:4" x14ac:dyDescent="0.2">
      <c r="A2281" s="24" t="s">
        <v>3862</v>
      </c>
      <c r="B2281" s="10" t="s">
        <v>3863</v>
      </c>
      <c r="C2281" s="32">
        <v>1762.848</v>
      </c>
      <c r="D2281" s="10" t="s">
        <v>483</v>
      </c>
    </row>
    <row r="2282" spans="1:4" x14ac:dyDescent="0.2">
      <c r="A2282" s="6" t="s">
        <v>3864</v>
      </c>
      <c r="B2282" s="7" t="s">
        <v>3865</v>
      </c>
      <c r="C2282" s="32">
        <v>1231.92</v>
      </c>
      <c r="D2282" s="7" t="s">
        <v>3866</v>
      </c>
    </row>
    <row r="2283" spans="1:4" ht="28.5" x14ac:dyDescent="0.2">
      <c r="A2283" s="24" t="s">
        <v>3867</v>
      </c>
      <c r="B2283" s="10" t="s">
        <v>3868</v>
      </c>
      <c r="C2283" s="32">
        <v>2286.0320000000002</v>
      </c>
      <c r="D2283" s="10" t="s">
        <v>1353</v>
      </c>
    </row>
    <row r="2284" spans="1:4" ht="28.5" x14ac:dyDescent="0.2">
      <c r="A2284" s="24" t="s">
        <v>3867</v>
      </c>
      <c r="B2284" s="10" t="s">
        <v>3869</v>
      </c>
      <c r="C2284" s="32">
        <f t="shared" ref="C2284" ca="1" si="21">#REF!*1.6</f>
        <v>2614.6880000000001</v>
      </c>
      <c r="D2284" s="10" t="s">
        <v>8</v>
      </c>
    </row>
    <row r="2285" spans="1:4" ht="28.5" x14ac:dyDescent="0.2">
      <c r="A2285" s="24" t="s">
        <v>3867</v>
      </c>
      <c r="B2285" s="10" t="s">
        <v>3869</v>
      </c>
      <c r="C2285" s="32">
        <f t="shared" ref="C2285" ca="1" si="22">#REF!*1.6</f>
        <v>3030.6560000000004</v>
      </c>
      <c r="D2285" s="10" t="s">
        <v>8</v>
      </c>
    </row>
    <row r="2286" spans="1:4" ht="28.5" x14ac:dyDescent="0.2">
      <c r="A2286" s="24" t="s">
        <v>3867</v>
      </c>
      <c r="B2286" s="10" t="s">
        <v>3870</v>
      </c>
      <c r="C2286" s="32">
        <f t="shared" ref="C2286" ca="1" si="23">#REF!*1.6</f>
        <v>3567.3120000000004</v>
      </c>
      <c r="D2286" s="10" t="s">
        <v>2189</v>
      </c>
    </row>
    <row r="2287" spans="1:4" ht="28.5" x14ac:dyDescent="0.2">
      <c r="A2287" s="24" t="s">
        <v>3867</v>
      </c>
      <c r="B2287" s="10" t="s">
        <v>3871</v>
      </c>
      <c r="C2287" s="32">
        <f t="shared" ref="C2287" ca="1" si="24">#REF!*1.6</f>
        <v>3520</v>
      </c>
      <c r="D2287" s="10" t="s">
        <v>3872</v>
      </c>
    </row>
    <row r="2288" spans="1:4" ht="28.5" x14ac:dyDescent="0.2">
      <c r="A2288" s="24" t="s">
        <v>3867</v>
      </c>
      <c r="B2288" s="10" t="s">
        <v>3873</v>
      </c>
      <c r="C2288" s="32">
        <f t="shared" ref="C2288" ca="1" si="25">#REF!*1.6</f>
        <v>1830.192</v>
      </c>
      <c r="D2288" s="10" t="s">
        <v>485</v>
      </c>
    </row>
    <row r="2289" spans="1:4" ht="28.5" x14ac:dyDescent="0.2">
      <c r="A2289" s="24" t="s">
        <v>3867</v>
      </c>
      <c r="B2289" s="10" t="s">
        <v>3874</v>
      </c>
      <c r="C2289" s="32">
        <f t="shared" ref="C2289" ca="1" si="26">#REF!*1.6</f>
        <v>4140.0800000000008</v>
      </c>
      <c r="D2289" s="10" t="s">
        <v>3875</v>
      </c>
    </row>
    <row r="2290" spans="1:4" ht="28.5" x14ac:dyDescent="0.2">
      <c r="A2290" s="24" t="s">
        <v>3867</v>
      </c>
      <c r="B2290" s="10" t="s">
        <v>3876</v>
      </c>
      <c r="C2290" s="32">
        <v>1538.7839999999999</v>
      </c>
      <c r="D2290" s="10" t="s">
        <v>2173</v>
      </c>
    </row>
    <row r="2291" spans="1:4" ht="28.5" x14ac:dyDescent="0.2">
      <c r="A2291" s="24" t="s">
        <v>3867</v>
      </c>
      <c r="B2291" s="10" t="s">
        <v>3877</v>
      </c>
      <c r="C2291" s="32">
        <f ca="1">#REF!*1.6</f>
        <v>1550.4</v>
      </c>
      <c r="D2291" s="10" t="s">
        <v>76</v>
      </c>
    </row>
    <row r="2292" spans="1:4" ht="28.5" x14ac:dyDescent="0.2">
      <c r="A2292" s="24" t="s">
        <v>3867</v>
      </c>
      <c r="B2292" s="10" t="s">
        <v>3878</v>
      </c>
      <c r="C2292" s="32">
        <v>2231.2960000000003</v>
      </c>
      <c r="D2292" s="10" t="s">
        <v>2202</v>
      </c>
    </row>
    <row r="2293" spans="1:4" ht="28.5" x14ac:dyDescent="0.2">
      <c r="A2293" s="24" t="s">
        <v>3867</v>
      </c>
      <c r="B2293" s="10" t="s">
        <v>3879</v>
      </c>
      <c r="C2293" s="32">
        <f ca="1">#REF!*1.6</f>
        <v>3260.864</v>
      </c>
      <c r="D2293" s="10" t="s">
        <v>144</v>
      </c>
    </row>
    <row r="2294" spans="1:4" ht="28.5" x14ac:dyDescent="0.2">
      <c r="A2294" s="24" t="s">
        <v>3867</v>
      </c>
      <c r="B2294" s="10" t="s">
        <v>3880</v>
      </c>
      <c r="C2294" s="32">
        <f ca="1">#REF!*1.5</f>
        <v>4020.8999999999996</v>
      </c>
      <c r="D2294" s="10" t="s">
        <v>5</v>
      </c>
    </row>
    <row r="2295" spans="1:4" x14ac:dyDescent="0.2">
      <c r="A2295" s="6" t="s">
        <v>3881</v>
      </c>
      <c r="B2295" s="7" t="s">
        <v>3882</v>
      </c>
      <c r="C2295" s="32">
        <v>1098.24</v>
      </c>
      <c r="D2295" s="7" t="s">
        <v>119</v>
      </c>
    </row>
    <row r="2296" spans="1:4" x14ac:dyDescent="0.2">
      <c r="A2296" s="24" t="s">
        <v>3881</v>
      </c>
      <c r="B2296" s="10" t="s">
        <v>3883</v>
      </c>
      <c r="C2296" s="32">
        <v>1651.9680000000001</v>
      </c>
      <c r="D2296" s="10" t="s">
        <v>2173</v>
      </c>
    </row>
    <row r="2297" spans="1:4" x14ac:dyDescent="0.2">
      <c r="A2297" s="24" t="s">
        <v>3881</v>
      </c>
      <c r="B2297" s="10" t="s">
        <v>3884</v>
      </c>
      <c r="C2297" s="32">
        <v>2138.3999999999996</v>
      </c>
      <c r="D2297" s="10" t="s">
        <v>144</v>
      </c>
    </row>
    <row r="2298" spans="1:4" x14ac:dyDescent="0.2">
      <c r="A2298" s="24" t="s">
        <v>3881</v>
      </c>
      <c r="B2298" s="10" t="s">
        <v>3885</v>
      </c>
      <c r="C2298" s="32">
        <v>1920</v>
      </c>
      <c r="D2298" s="10" t="s">
        <v>5</v>
      </c>
    </row>
    <row r="2299" spans="1:4" ht="28.5" x14ac:dyDescent="0.2">
      <c r="A2299" s="24" t="s">
        <v>3886</v>
      </c>
      <c r="B2299" s="10" t="s">
        <v>3887</v>
      </c>
      <c r="C2299" s="32">
        <f ca="1">#REF!*1.6</f>
        <v>4800</v>
      </c>
      <c r="D2299" s="10" t="s">
        <v>8</v>
      </c>
    </row>
    <row r="2300" spans="1:4" ht="28.5" x14ac:dyDescent="0.2">
      <c r="A2300" s="24" t="s">
        <v>3886</v>
      </c>
      <c r="B2300" s="10" t="s">
        <v>3887</v>
      </c>
      <c r="C2300" s="32">
        <f ca="1">#REF!*1.6</f>
        <v>3352.4800000000005</v>
      </c>
      <c r="D2300" s="10" t="s">
        <v>8</v>
      </c>
    </row>
    <row r="2301" spans="1:4" ht="28.5" x14ac:dyDescent="0.2">
      <c r="A2301" s="24" t="s">
        <v>3888</v>
      </c>
      <c r="B2301" s="10" t="s">
        <v>3889</v>
      </c>
      <c r="C2301" s="32">
        <f ca="1">#REF!*1.6</f>
        <v>4800</v>
      </c>
      <c r="D2301" s="10" t="s">
        <v>29</v>
      </c>
    </row>
    <row r="2302" spans="1:4" x14ac:dyDescent="0.2">
      <c r="A2302" s="24" t="s">
        <v>3890</v>
      </c>
      <c r="B2302" s="10" t="s">
        <v>3891</v>
      </c>
      <c r="C2302" s="32">
        <v>1878.4</v>
      </c>
      <c r="D2302" s="10" t="s">
        <v>2158</v>
      </c>
    </row>
    <row r="2303" spans="1:4" ht="28.5" x14ac:dyDescent="0.2">
      <c r="A2303" s="24" t="s">
        <v>3886</v>
      </c>
      <c r="B2303" s="10" t="s">
        <v>3892</v>
      </c>
      <c r="C2303" s="32">
        <f ca="1">#REF!*1.5</f>
        <v>3388.5</v>
      </c>
      <c r="D2303" s="10" t="s">
        <v>3893</v>
      </c>
    </row>
    <row r="2304" spans="1:4" ht="28.5" x14ac:dyDescent="0.2">
      <c r="A2304" s="24" t="s">
        <v>3886</v>
      </c>
      <c r="B2304" s="10" t="s">
        <v>3894</v>
      </c>
      <c r="C2304" s="32">
        <f ca="1">#REF!*1.5</f>
        <v>5250</v>
      </c>
      <c r="D2304" s="10" t="s">
        <v>2173</v>
      </c>
    </row>
    <row r="2305" spans="1:4" x14ac:dyDescent="0.2">
      <c r="A2305" s="24" t="s">
        <v>3895</v>
      </c>
      <c r="B2305" s="10" t="s">
        <v>3896</v>
      </c>
      <c r="C2305" s="32">
        <f ca="1">#REF!*1.6</f>
        <v>2402.5920000000001</v>
      </c>
      <c r="D2305" s="10" t="s">
        <v>2167</v>
      </c>
    </row>
    <row r="2306" spans="1:4" x14ac:dyDescent="0.2">
      <c r="A2306" s="24" t="s">
        <v>3895</v>
      </c>
      <c r="B2306" s="10" t="s">
        <v>3897</v>
      </c>
      <c r="C2306" s="32">
        <v>2097.576</v>
      </c>
      <c r="D2306" s="10" t="s">
        <v>2158</v>
      </c>
    </row>
    <row r="2307" spans="1:4" x14ac:dyDescent="0.2">
      <c r="A2307" s="6" t="s">
        <v>3895</v>
      </c>
      <c r="B2307" s="7" t="s">
        <v>3898</v>
      </c>
      <c r="C2307" s="32">
        <v>2469.8688000000002</v>
      </c>
      <c r="D2307" s="7" t="s">
        <v>3268</v>
      </c>
    </row>
    <row r="2308" spans="1:4" x14ac:dyDescent="0.2">
      <c r="A2308" s="24" t="s">
        <v>3895</v>
      </c>
      <c r="B2308" s="10" t="s">
        <v>3899</v>
      </c>
      <c r="C2308" s="32">
        <v>1830.2745600000001</v>
      </c>
      <c r="D2308" s="10" t="s">
        <v>2173</v>
      </c>
    </row>
    <row r="2309" spans="1:4" x14ac:dyDescent="0.2">
      <c r="A2309" s="6" t="s">
        <v>3895</v>
      </c>
      <c r="B2309" s="7" t="s">
        <v>3900</v>
      </c>
      <c r="C2309" s="32">
        <v>2921.8319999999994</v>
      </c>
      <c r="D2309" s="7" t="s">
        <v>2202</v>
      </c>
    </row>
    <row r="2310" spans="1:4" x14ac:dyDescent="0.2">
      <c r="A2310" s="6" t="s">
        <v>3901</v>
      </c>
      <c r="B2310" s="7" t="s">
        <v>3902</v>
      </c>
      <c r="C2310" s="32">
        <v>3687.96671388102</v>
      </c>
      <c r="D2310" s="7" t="s">
        <v>29</v>
      </c>
    </row>
    <row r="2311" spans="1:4" ht="42.75" x14ac:dyDescent="0.2">
      <c r="A2311" s="24" t="s">
        <v>3903</v>
      </c>
      <c r="B2311" s="10" t="s">
        <v>3904</v>
      </c>
      <c r="C2311" s="32">
        <v>2613.8080000000004</v>
      </c>
      <c r="D2311" s="10" t="s">
        <v>5</v>
      </c>
    </row>
    <row r="2312" spans="1:4" ht="42.75" x14ac:dyDescent="0.2">
      <c r="A2312" s="24" t="s">
        <v>3903</v>
      </c>
      <c r="B2312" s="10" t="s">
        <v>3905</v>
      </c>
      <c r="C2312" s="32">
        <v>2614.4</v>
      </c>
      <c r="D2312" s="10" t="s">
        <v>2158</v>
      </c>
    </row>
    <row r="2313" spans="1:4" ht="42.75" x14ac:dyDescent="0.2">
      <c r="A2313" s="24" t="s">
        <v>3906</v>
      </c>
      <c r="B2313" s="10" t="s">
        <v>3907</v>
      </c>
      <c r="C2313" s="32">
        <f ca="1">#REF!*1.6</f>
        <v>1440</v>
      </c>
      <c r="D2313" s="10" t="s">
        <v>3908</v>
      </c>
    </row>
    <row r="2314" spans="1:4" ht="42.75" x14ac:dyDescent="0.2">
      <c r="A2314" s="24" t="s">
        <v>3903</v>
      </c>
      <c r="B2314" s="10" t="s">
        <v>3909</v>
      </c>
      <c r="C2314" s="32">
        <f ca="1">#REF!*1.6</f>
        <v>2294.1120000000001</v>
      </c>
      <c r="D2314" s="10" t="s">
        <v>485</v>
      </c>
    </row>
    <row r="2315" spans="1:4" ht="42.75" x14ac:dyDescent="0.2">
      <c r="A2315" s="24" t="s">
        <v>3903</v>
      </c>
      <c r="B2315" s="10" t="s">
        <v>3910</v>
      </c>
      <c r="C2315" s="32">
        <f ca="1">#REF!*1.5</f>
        <v>3867.09</v>
      </c>
      <c r="D2315" s="10" t="s">
        <v>144</v>
      </c>
    </row>
    <row r="2316" spans="1:4" ht="42.75" x14ac:dyDescent="0.2">
      <c r="A2316" s="24" t="s">
        <v>3903</v>
      </c>
      <c r="B2316" s="10" t="s">
        <v>3911</v>
      </c>
      <c r="C2316" s="32">
        <f ca="1">#REF!*1.5</f>
        <v>3762.0450000000001</v>
      </c>
      <c r="D2316" s="10" t="s">
        <v>142</v>
      </c>
    </row>
    <row r="2317" spans="1:4" ht="42.75" x14ac:dyDescent="0.2">
      <c r="A2317" s="24" t="s">
        <v>3903</v>
      </c>
      <c r="B2317" s="10" t="s">
        <v>3912</v>
      </c>
      <c r="C2317" s="32">
        <f ca="1">#REF!*1.6</f>
        <v>3746.5760000000005</v>
      </c>
      <c r="D2317" s="10" t="s">
        <v>8</v>
      </c>
    </row>
    <row r="2318" spans="1:4" ht="42.75" x14ac:dyDescent="0.2">
      <c r="A2318" s="24" t="s">
        <v>3903</v>
      </c>
      <c r="B2318" s="10" t="s">
        <v>3913</v>
      </c>
      <c r="C2318" s="32">
        <f ca="1">#REF!*1.6</f>
        <v>3983.328</v>
      </c>
      <c r="D2318" s="10" t="s">
        <v>2189</v>
      </c>
    </row>
    <row r="2319" spans="1:4" ht="57" x14ac:dyDescent="0.2">
      <c r="A2319" s="24" t="s">
        <v>3914</v>
      </c>
      <c r="B2319" s="10" t="s">
        <v>3915</v>
      </c>
      <c r="C2319" s="32">
        <f ca="1">#REF!*1.6</f>
        <v>2792.4960000000001</v>
      </c>
      <c r="D2319" s="10" t="s">
        <v>485</v>
      </c>
    </row>
    <row r="2320" spans="1:4" ht="57" x14ac:dyDescent="0.2">
      <c r="A2320" s="24" t="s">
        <v>3914</v>
      </c>
      <c r="B2320" s="10" t="s">
        <v>3916</v>
      </c>
      <c r="C2320" s="32">
        <f ca="1">#REF!*1.5</f>
        <v>6813.1350000000002</v>
      </c>
      <c r="D2320" s="10" t="s">
        <v>8</v>
      </c>
    </row>
    <row r="2321" spans="1:4" ht="57" x14ac:dyDescent="0.2">
      <c r="A2321" s="24" t="s">
        <v>3914</v>
      </c>
      <c r="B2321" s="10" t="s">
        <v>3917</v>
      </c>
      <c r="C2321" s="32">
        <f ca="1">#REF!*1.6</f>
        <v>6028.7839999999997</v>
      </c>
      <c r="D2321" s="10" t="s">
        <v>2189</v>
      </c>
    </row>
    <row r="2322" spans="1:4" ht="57" x14ac:dyDescent="0.2">
      <c r="A2322" s="24" t="s">
        <v>3914</v>
      </c>
      <c r="B2322" s="10" t="s">
        <v>3918</v>
      </c>
      <c r="C2322" s="32">
        <f ca="1">#REF!*1.6</f>
        <v>10560</v>
      </c>
      <c r="D2322" s="10" t="s">
        <v>2173</v>
      </c>
    </row>
    <row r="2323" spans="1:4" ht="57" x14ac:dyDescent="0.2">
      <c r="A2323" s="24" t="s">
        <v>3914</v>
      </c>
      <c r="B2323" s="10" t="s">
        <v>3919</v>
      </c>
      <c r="C2323" s="32">
        <v>3567</v>
      </c>
      <c r="D2323" s="10" t="s">
        <v>144</v>
      </c>
    </row>
    <row r="2324" spans="1:4" x14ac:dyDescent="0.2">
      <c r="A2324" s="24" t="s">
        <v>3920</v>
      </c>
      <c r="B2324" s="10" t="s">
        <v>3921</v>
      </c>
      <c r="C2324" s="32">
        <f ca="1">#REF!*1.6</f>
        <v>4800</v>
      </c>
      <c r="D2324" s="10" t="s">
        <v>2173</v>
      </c>
    </row>
    <row r="2325" spans="1:4" ht="71.25" x14ac:dyDescent="0.2">
      <c r="A2325" s="24" t="s">
        <v>3922</v>
      </c>
      <c r="B2325" s="10" t="s">
        <v>3923</v>
      </c>
      <c r="C2325" s="32">
        <f ca="1">#REF!*1.6</f>
        <v>2673.328</v>
      </c>
      <c r="D2325" s="10" t="s">
        <v>485</v>
      </c>
    </row>
    <row r="2326" spans="1:4" ht="71.25" x14ac:dyDescent="0.2">
      <c r="A2326" s="24" t="s">
        <v>3922</v>
      </c>
      <c r="B2326" s="10" t="s">
        <v>3924</v>
      </c>
      <c r="C2326" s="32">
        <f ca="1">#REF!*1.6</f>
        <v>3044</v>
      </c>
      <c r="D2326" s="10" t="s">
        <v>485</v>
      </c>
    </row>
    <row r="2327" spans="1:4" ht="71.25" x14ac:dyDescent="0.2">
      <c r="A2327" s="24" t="s">
        <v>3922</v>
      </c>
      <c r="B2327" s="10" t="s">
        <v>3925</v>
      </c>
      <c r="C2327" s="32">
        <v>6537</v>
      </c>
      <c r="D2327" s="10" t="s">
        <v>3926</v>
      </c>
    </row>
    <row r="2328" spans="1:4" ht="71.25" x14ac:dyDescent="0.2">
      <c r="A2328" s="24" t="s">
        <v>3922</v>
      </c>
      <c r="B2328" s="10" t="s">
        <v>3927</v>
      </c>
      <c r="C2328" s="32">
        <f ca="1">#REF!*1.5</f>
        <v>4348.26</v>
      </c>
      <c r="D2328" s="10" t="s">
        <v>2173</v>
      </c>
    </row>
    <row r="2329" spans="1:4" ht="71.25" x14ac:dyDescent="0.2">
      <c r="A2329" s="24" t="s">
        <v>3922</v>
      </c>
      <c r="B2329" s="10" t="s">
        <v>3928</v>
      </c>
      <c r="C2329" s="32">
        <v>3825.6</v>
      </c>
      <c r="D2329" s="10" t="s">
        <v>2189</v>
      </c>
    </row>
    <row r="2330" spans="1:4" ht="71.25" x14ac:dyDescent="0.2">
      <c r="A2330" s="24" t="s">
        <v>3922</v>
      </c>
      <c r="B2330" s="10" t="s">
        <v>3929</v>
      </c>
      <c r="C2330" s="32">
        <f ca="1">#REF!*1.6</f>
        <v>3520</v>
      </c>
      <c r="D2330" s="10" t="s">
        <v>3930</v>
      </c>
    </row>
    <row r="2331" spans="1:4" ht="71.25" x14ac:dyDescent="0.2">
      <c r="A2331" s="24" t="s">
        <v>3922</v>
      </c>
      <c r="B2331" s="10" t="s">
        <v>3931</v>
      </c>
      <c r="C2331" s="32">
        <f ca="1">#REF!*1.5</f>
        <v>4625.3550000000005</v>
      </c>
      <c r="D2331" s="10" t="s">
        <v>144</v>
      </c>
    </row>
    <row r="2332" spans="1:4" x14ac:dyDescent="0.2">
      <c r="A2332" s="6" t="s">
        <v>3932</v>
      </c>
      <c r="B2332" s="7" t="s">
        <v>3933</v>
      </c>
      <c r="C2332" s="32">
        <v>1703.3663999999997</v>
      </c>
      <c r="D2332" s="7" t="s">
        <v>8</v>
      </c>
    </row>
    <row r="2333" spans="1:4" x14ac:dyDescent="0.2">
      <c r="A2333" s="6" t="s">
        <v>3932</v>
      </c>
      <c r="B2333" s="7" t="s">
        <v>3934</v>
      </c>
      <c r="C2333" s="32">
        <v>1738.9440000000004</v>
      </c>
      <c r="D2333" s="7" t="s">
        <v>3872</v>
      </c>
    </row>
    <row r="2334" spans="1:4" x14ac:dyDescent="0.2">
      <c r="A2334" s="6" t="s">
        <v>3932</v>
      </c>
      <c r="B2334" s="7" t="s">
        <v>3935</v>
      </c>
      <c r="C2334" s="32">
        <v>2225.6640000000002</v>
      </c>
      <c r="D2334" s="7" t="s">
        <v>3268</v>
      </c>
    </row>
    <row r="2335" spans="1:4" x14ac:dyDescent="0.2">
      <c r="A2335" s="24" t="s">
        <v>3936</v>
      </c>
      <c r="B2335" s="10" t="s">
        <v>3937</v>
      </c>
      <c r="C2335" s="32">
        <f ca="1">#REF!*1.6</f>
        <v>2819.3440000000001</v>
      </c>
      <c r="D2335" s="7" t="s">
        <v>8</v>
      </c>
    </row>
    <row r="2336" spans="1:4" x14ac:dyDescent="0.2">
      <c r="A2336" s="24" t="s">
        <v>3936</v>
      </c>
      <c r="B2336" s="10" t="s">
        <v>3938</v>
      </c>
      <c r="C2336" s="32">
        <f ca="1">#REF!*1.6</f>
        <v>2179.152</v>
      </c>
      <c r="D2336" s="7" t="s">
        <v>2191</v>
      </c>
    </row>
    <row r="2337" spans="1:4" x14ac:dyDescent="0.2">
      <c r="A2337" s="24" t="s">
        <v>3936</v>
      </c>
      <c r="B2337" s="10" t="s">
        <v>3939</v>
      </c>
      <c r="C2337" s="32">
        <v>2992.8527999999997</v>
      </c>
      <c r="D2337" s="10" t="s">
        <v>5</v>
      </c>
    </row>
    <row r="2338" spans="1:4" ht="28.5" x14ac:dyDescent="0.2">
      <c r="A2338" s="24" t="s">
        <v>3940</v>
      </c>
      <c r="B2338" s="10" t="s">
        <v>3941</v>
      </c>
      <c r="C2338" s="32">
        <f ca="1">#REF!*1.6</f>
        <v>1951.4720000000002</v>
      </c>
      <c r="D2338" s="10" t="s">
        <v>479</v>
      </c>
    </row>
    <row r="2339" spans="1:4" ht="28.5" x14ac:dyDescent="0.2">
      <c r="A2339" s="24" t="s">
        <v>3940</v>
      </c>
      <c r="B2339" s="10" t="s">
        <v>3942</v>
      </c>
      <c r="C2339" s="32">
        <f ca="1">#REF!*1.6</f>
        <v>3261.8080000000004</v>
      </c>
      <c r="D2339" s="10" t="s">
        <v>2158</v>
      </c>
    </row>
    <row r="2340" spans="1:4" ht="28.5" x14ac:dyDescent="0.2">
      <c r="A2340" s="24" t="s">
        <v>3940</v>
      </c>
      <c r="B2340" s="10" t="s">
        <v>3943</v>
      </c>
      <c r="C2340" s="32">
        <v>2084.8319999999999</v>
      </c>
      <c r="D2340" s="10" t="s">
        <v>3814</v>
      </c>
    </row>
    <row r="2341" spans="1:4" ht="28.5" x14ac:dyDescent="0.2">
      <c r="A2341" s="24" t="s">
        <v>3940</v>
      </c>
      <c r="B2341" s="10" t="s">
        <v>3944</v>
      </c>
      <c r="C2341" s="32">
        <f ca="1">#REF!*1.6</f>
        <v>3525.3120000000004</v>
      </c>
      <c r="D2341" s="10" t="s">
        <v>2173</v>
      </c>
    </row>
    <row r="2342" spans="1:4" x14ac:dyDescent="0.2">
      <c r="A2342" s="24" t="s">
        <v>3945</v>
      </c>
      <c r="B2342" s="10" t="s">
        <v>3946</v>
      </c>
      <c r="C2342" s="32">
        <v>953.1647999999999</v>
      </c>
      <c r="D2342" s="10" t="s">
        <v>140</v>
      </c>
    </row>
    <row r="2343" spans="1:4" x14ac:dyDescent="0.2">
      <c r="A2343" s="6" t="s">
        <v>3945</v>
      </c>
      <c r="B2343" s="7" t="s">
        <v>3947</v>
      </c>
      <c r="C2343" s="32">
        <v>2954.0159999999996</v>
      </c>
      <c r="D2343" s="7" t="s">
        <v>5</v>
      </c>
    </row>
    <row r="2344" spans="1:4" x14ac:dyDescent="0.2">
      <c r="A2344" s="24" t="s">
        <v>3948</v>
      </c>
      <c r="B2344" s="10" t="s">
        <v>3949</v>
      </c>
      <c r="C2344" s="32">
        <v>2979.9720000000002</v>
      </c>
      <c r="D2344" s="10" t="s">
        <v>5</v>
      </c>
    </row>
    <row r="2345" spans="1:4" x14ac:dyDescent="0.2">
      <c r="A2345" s="24" t="s">
        <v>3948</v>
      </c>
      <c r="B2345" s="10" t="s">
        <v>3950</v>
      </c>
      <c r="C2345" s="32">
        <v>1054.6020000000001</v>
      </c>
      <c r="D2345" s="10" t="s">
        <v>65</v>
      </c>
    </row>
    <row r="2346" spans="1:4" x14ac:dyDescent="0.2">
      <c r="A2346" s="24" t="s">
        <v>3945</v>
      </c>
      <c r="B2346" s="10" t="s">
        <v>3951</v>
      </c>
      <c r="C2346" s="32">
        <v>1045.4399999999998</v>
      </c>
      <c r="D2346" s="10" t="s">
        <v>3952</v>
      </c>
    </row>
    <row r="2347" spans="1:4" x14ac:dyDescent="0.2">
      <c r="A2347" s="24" t="s">
        <v>3945</v>
      </c>
      <c r="B2347" s="10" t="s">
        <v>3953</v>
      </c>
      <c r="C2347" s="32">
        <v>1250.8800000000001</v>
      </c>
      <c r="D2347" s="10" t="s">
        <v>483</v>
      </c>
    </row>
    <row r="2348" spans="1:4" x14ac:dyDescent="0.2">
      <c r="A2348" s="24" t="s">
        <v>3945</v>
      </c>
      <c r="B2348" s="10" t="s">
        <v>3954</v>
      </c>
      <c r="C2348" s="32">
        <v>1234.0415999999998</v>
      </c>
      <c r="D2348" s="10" t="s">
        <v>2200</v>
      </c>
    </row>
    <row r="2349" spans="1:4" x14ac:dyDescent="0.2">
      <c r="A2349" s="24" t="s">
        <v>3955</v>
      </c>
      <c r="B2349" s="10" t="s">
        <v>3956</v>
      </c>
      <c r="C2349" s="32">
        <v>768.26880000000006</v>
      </c>
      <c r="D2349" s="10" t="s">
        <v>2158</v>
      </c>
    </row>
    <row r="2350" spans="1:4" x14ac:dyDescent="0.2">
      <c r="A2350" s="24" t="s">
        <v>3955</v>
      </c>
      <c r="B2350" s="10" t="s">
        <v>3957</v>
      </c>
      <c r="C2350" s="32">
        <f ca="1">#REF!*1.6</f>
        <v>1003.2</v>
      </c>
      <c r="D2350" s="10" t="s">
        <v>3893</v>
      </c>
    </row>
    <row r="2351" spans="1:4" x14ac:dyDescent="0.2">
      <c r="A2351" s="6" t="s">
        <v>3955</v>
      </c>
      <c r="B2351" s="7" t="s">
        <v>3958</v>
      </c>
      <c r="C2351" s="32">
        <v>1051.0240000000001</v>
      </c>
      <c r="D2351" s="7" t="s">
        <v>3959</v>
      </c>
    </row>
    <row r="2352" spans="1:4" x14ac:dyDescent="0.2">
      <c r="A2352" s="6" t="s">
        <v>3955</v>
      </c>
      <c r="B2352" s="7" t="s">
        <v>3960</v>
      </c>
      <c r="C2352" s="32">
        <v>457.30560000000003</v>
      </c>
      <c r="D2352" s="7" t="s">
        <v>119</v>
      </c>
    </row>
    <row r="2353" spans="1:4" x14ac:dyDescent="0.2">
      <c r="A2353" s="24" t="s">
        <v>3955</v>
      </c>
      <c r="B2353" s="10" t="s">
        <v>3961</v>
      </c>
      <c r="C2353" s="32">
        <f ca="1">#REF!*1.6</f>
        <v>870.40000000000009</v>
      </c>
      <c r="D2353" s="10" t="s">
        <v>2173</v>
      </c>
    </row>
    <row r="2354" spans="1:4" x14ac:dyDescent="0.2">
      <c r="A2354" s="24" t="s">
        <v>3955</v>
      </c>
      <c r="B2354" s="10" t="s">
        <v>3962</v>
      </c>
      <c r="C2354" s="32">
        <v>921.88799999999992</v>
      </c>
      <c r="D2354" s="10" t="s">
        <v>2162</v>
      </c>
    </row>
    <row r="2355" spans="1:4" x14ac:dyDescent="0.2">
      <c r="A2355" s="24" t="s">
        <v>3955</v>
      </c>
      <c r="B2355" s="10" t="s">
        <v>3963</v>
      </c>
      <c r="C2355" s="32">
        <f ca="1">#REF!*1.5</f>
        <v>1014.72</v>
      </c>
      <c r="D2355" s="10" t="s">
        <v>2191</v>
      </c>
    </row>
    <row r="2356" spans="1:4" x14ac:dyDescent="0.2">
      <c r="A2356" s="24" t="s">
        <v>3955</v>
      </c>
      <c r="B2356" s="10" t="s">
        <v>3964</v>
      </c>
      <c r="C2356" s="32">
        <f ca="1">#REF!*1.5</f>
        <v>801</v>
      </c>
      <c r="D2356" s="10" t="s">
        <v>76</v>
      </c>
    </row>
    <row r="2357" spans="1:4" x14ac:dyDescent="0.2">
      <c r="A2357" s="6" t="s">
        <v>3955</v>
      </c>
      <c r="B2357" s="7" t="s">
        <v>3965</v>
      </c>
      <c r="C2357" s="32">
        <v>678.56448</v>
      </c>
      <c r="D2357" s="7" t="s">
        <v>2202</v>
      </c>
    </row>
    <row r="2358" spans="1:4" ht="28.5" x14ac:dyDescent="0.2">
      <c r="A2358" s="24" t="s">
        <v>3966</v>
      </c>
      <c r="B2358" s="10" t="s">
        <v>3967</v>
      </c>
      <c r="C2358" s="32">
        <v>232.27199999999996</v>
      </c>
      <c r="D2358" s="10" t="s">
        <v>2858</v>
      </c>
    </row>
    <row r="2359" spans="1:4" x14ac:dyDescent="0.2">
      <c r="A2359" s="24" t="s">
        <v>3968</v>
      </c>
      <c r="B2359" s="10" t="s">
        <v>3969</v>
      </c>
      <c r="C2359" s="32">
        <v>232.27199999999996</v>
      </c>
      <c r="D2359" s="10" t="s">
        <v>5</v>
      </c>
    </row>
    <row r="2360" spans="1:4" x14ac:dyDescent="0.2">
      <c r="A2360" s="6" t="s">
        <v>3970</v>
      </c>
      <c r="B2360" s="7" t="s">
        <v>3971</v>
      </c>
      <c r="C2360" s="32">
        <v>1087.7760000000001</v>
      </c>
      <c r="D2360" s="7" t="s">
        <v>5</v>
      </c>
    </row>
    <row r="2361" spans="1:4" x14ac:dyDescent="0.2">
      <c r="A2361" s="24" t="s">
        <v>3972</v>
      </c>
      <c r="B2361" s="10" t="s">
        <v>3973</v>
      </c>
      <c r="C2361" s="32">
        <v>1610</v>
      </c>
      <c r="D2361" s="10" t="s">
        <v>5</v>
      </c>
    </row>
    <row r="2362" spans="1:4" x14ac:dyDescent="0.2">
      <c r="A2362" s="24" t="s">
        <v>3974</v>
      </c>
      <c r="B2362" s="10" t="s">
        <v>3973</v>
      </c>
      <c r="C2362" s="32">
        <v>1610</v>
      </c>
      <c r="D2362" s="10" t="s">
        <v>5</v>
      </c>
    </row>
    <row r="2363" spans="1:4" x14ac:dyDescent="0.2">
      <c r="A2363" s="6" t="s">
        <v>3975</v>
      </c>
      <c r="B2363" s="7" t="s">
        <v>3976</v>
      </c>
      <c r="C2363" s="32">
        <v>1610</v>
      </c>
      <c r="D2363" s="7" t="s">
        <v>5</v>
      </c>
    </row>
    <row r="2364" spans="1:4" x14ac:dyDescent="0.2">
      <c r="A2364" s="6" t="s">
        <v>3977</v>
      </c>
      <c r="B2364" s="7" t="s">
        <v>3978</v>
      </c>
      <c r="C2364" s="32">
        <v>1610</v>
      </c>
      <c r="D2364" s="7" t="s">
        <v>5</v>
      </c>
    </row>
    <row r="2365" spans="1:4" x14ac:dyDescent="0.2">
      <c r="A2365" s="24" t="s">
        <v>3979</v>
      </c>
      <c r="B2365" s="10" t="s">
        <v>3980</v>
      </c>
      <c r="C2365" s="32">
        <v>1610</v>
      </c>
      <c r="D2365" s="10" t="s">
        <v>5</v>
      </c>
    </row>
    <row r="2366" spans="1:4" x14ac:dyDescent="0.2">
      <c r="A2366" s="6" t="s">
        <v>3981</v>
      </c>
      <c r="B2366" s="7" t="s">
        <v>3982</v>
      </c>
      <c r="C2366" s="32">
        <v>1626</v>
      </c>
      <c r="D2366" s="7" t="s">
        <v>5</v>
      </c>
    </row>
    <row r="2367" spans="1:4" x14ac:dyDescent="0.2">
      <c r="A2367" s="24" t="s">
        <v>3983</v>
      </c>
      <c r="B2367" s="10" t="s">
        <v>3984</v>
      </c>
      <c r="C2367" s="32">
        <v>1147.6079999999999</v>
      </c>
      <c r="D2367" s="10" t="s">
        <v>5</v>
      </c>
    </row>
    <row r="2368" spans="1:4" x14ac:dyDescent="0.2">
      <c r="A2368" s="24" t="s">
        <v>3985</v>
      </c>
      <c r="B2368" s="10" t="s">
        <v>3986</v>
      </c>
      <c r="C2368" s="32">
        <v>1610</v>
      </c>
      <c r="D2368" s="10" t="s">
        <v>5</v>
      </c>
    </row>
    <row r="2369" spans="1:4" x14ac:dyDescent="0.2">
      <c r="A2369" s="24" t="s">
        <v>3987</v>
      </c>
      <c r="B2369" s="10" t="s">
        <v>3988</v>
      </c>
      <c r="C2369" s="32">
        <v>1610</v>
      </c>
      <c r="D2369" s="10" t="s">
        <v>5</v>
      </c>
    </row>
    <row r="2370" spans="1:4" x14ac:dyDescent="0.2">
      <c r="A2370" s="24" t="s">
        <v>3989</v>
      </c>
      <c r="B2370" s="10" t="s">
        <v>3988</v>
      </c>
      <c r="C2370" s="32">
        <v>1612.1399999999999</v>
      </c>
      <c r="D2370" s="10" t="s">
        <v>5</v>
      </c>
    </row>
    <row r="2371" spans="1:4" x14ac:dyDescent="0.2">
      <c r="A2371" s="24" t="s">
        <v>3990</v>
      </c>
      <c r="B2371" s="10" t="s">
        <v>3991</v>
      </c>
      <c r="C2371" s="32">
        <v>1610</v>
      </c>
      <c r="D2371" s="10" t="s">
        <v>5</v>
      </c>
    </row>
    <row r="2372" spans="1:4" x14ac:dyDescent="0.2">
      <c r="A2372" s="6" t="s">
        <v>3992</v>
      </c>
      <c r="B2372" s="7" t="s">
        <v>3993</v>
      </c>
      <c r="C2372" s="32">
        <v>1610</v>
      </c>
      <c r="D2372" s="7" t="s">
        <v>5</v>
      </c>
    </row>
    <row r="2373" spans="1:4" x14ac:dyDescent="0.2">
      <c r="A2373" s="6" t="s">
        <v>3994</v>
      </c>
      <c r="B2373" s="7" t="s">
        <v>3995</v>
      </c>
      <c r="C2373" s="32">
        <v>75</v>
      </c>
      <c r="D2373" s="7" t="s">
        <v>5</v>
      </c>
    </row>
    <row r="2374" spans="1:4" x14ac:dyDescent="0.2">
      <c r="A2374" s="6" t="s">
        <v>3994</v>
      </c>
      <c r="B2374" s="7" t="s">
        <v>3996</v>
      </c>
      <c r="C2374" s="32">
        <v>53.46</v>
      </c>
      <c r="D2374" s="7" t="s">
        <v>5</v>
      </c>
    </row>
    <row r="2375" spans="1:4" x14ac:dyDescent="0.2">
      <c r="A2375" s="24" t="s">
        <v>3997</v>
      </c>
      <c r="B2375" s="10" t="s">
        <v>3998</v>
      </c>
      <c r="C2375" s="32">
        <v>1468.8</v>
      </c>
      <c r="D2375" s="10" t="s">
        <v>1077</v>
      </c>
    </row>
    <row r="2376" spans="1:4" x14ac:dyDescent="0.2">
      <c r="A2376" s="24" t="s">
        <v>3999</v>
      </c>
      <c r="B2376" s="10" t="s">
        <v>4000</v>
      </c>
      <c r="C2376" s="32">
        <v>845.77600000000018</v>
      </c>
      <c r="D2376" s="10" t="s">
        <v>751</v>
      </c>
    </row>
    <row r="2377" spans="1:4" ht="28.5" x14ac:dyDescent="0.2">
      <c r="A2377" s="6" t="s">
        <v>4001</v>
      </c>
      <c r="B2377" s="7" t="s">
        <v>4002</v>
      </c>
      <c r="C2377" s="32">
        <v>2915.328</v>
      </c>
      <c r="D2377" s="7"/>
    </row>
    <row r="2378" spans="1:4" x14ac:dyDescent="0.2">
      <c r="A2378" s="6" t="s">
        <v>4003</v>
      </c>
      <c r="B2378" s="7" t="s">
        <v>4004</v>
      </c>
      <c r="C2378" s="32">
        <v>2171.232</v>
      </c>
      <c r="D2378" s="7" t="s">
        <v>5</v>
      </c>
    </row>
    <row r="2379" spans="1:4" x14ac:dyDescent="0.2">
      <c r="A2379" s="24" t="s">
        <v>4003</v>
      </c>
      <c r="B2379" s="10" t="s">
        <v>4005</v>
      </c>
      <c r="C2379" s="32">
        <v>879.55200000000002</v>
      </c>
      <c r="D2379" s="10" t="s">
        <v>751</v>
      </c>
    </row>
    <row r="2380" spans="1:4" x14ac:dyDescent="0.2">
      <c r="A2380" s="24" t="s">
        <v>4003</v>
      </c>
      <c r="B2380" s="10" t="s">
        <v>4006</v>
      </c>
      <c r="C2380" s="32">
        <f ca="1">#REF!*1.6</f>
        <v>936.096</v>
      </c>
      <c r="D2380" s="10" t="s">
        <v>1077</v>
      </c>
    </row>
    <row r="2381" spans="1:4" x14ac:dyDescent="0.2">
      <c r="A2381" s="24" t="s">
        <v>4003</v>
      </c>
      <c r="B2381" s="10" t="s">
        <v>4007</v>
      </c>
      <c r="C2381" s="32">
        <v>639.64799999999991</v>
      </c>
      <c r="D2381" s="10" t="s">
        <v>4008</v>
      </c>
    </row>
    <row r="2382" spans="1:4" x14ac:dyDescent="0.2">
      <c r="A2382" s="24" t="s">
        <v>4009</v>
      </c>
      <c r="B2382" s="10" t="s">
        <v>4010</v>
      </c>
      <c r="C2382" s="32">
        <v>3877.2</v>
      </c>
      <c r="D2382" s="10" t="s">
        <v>1077</v>
      </c>
    </row>
    <row r="2383" spans="1:4" x14ac:dyDescent="0.2">
      <c r="A2383" s="24" t="s">
        <v>4003</v>
      </c>
      <c r="B2383" s="10" t="s">
        <v>4011</v>
      </c>
      <c r="C2383" s="32">
        <v>3613.68</v>
      </c>
      <c r="D2383" s="10" t="s">
        <v>1077</v>
      </c>
    </row>
    <row r="2384" spans="1:4" x14ac:dyDescent="0.2">
      <c r="A2384" s="24" t="s">
        <v>4003</v>
      </c>
      <c r="B2384" s="10" t="s">
        <v>4012</v>
      </c>
      <c r="C2384" s="32">
        <v>3240.96</v>
      </c>
      <c r="D2384" s="10" t="s">
        <v>3344</v>
      </c>
    </row>
    <row r="2385" spans="1:4" x14ac:dyDescent="0.2">
      <c r="A2385" s="6" t="s">
        <v>4013</v>
      </c>
      <c r="B2385" s="7" t="s">
        <v>4014</v>
      </c>
      <c r="C2385" s="32">
        <v>2682.4703999999997</v>
      </c>
      <c r="D2385" s="7" t="s">
        <v>5</v>
      </c>
    </row>
    <row r="2386" spans="1:4" x14ac:dyDescent="0.2">
      <c r="A2386" s="24" t="s">
        <v>4013</v>
      </c>
      <c r="B2386" s="10" t="s">
        <v>4015</v>
      </c>
      <c r="C2386" s="32">
        <v>1143.9360000000001</v>
      </c>
      <c r="D2386" s="10" t="s">
        <v>751</v>
      </c>
    </row>
    <row r="2387" spans="1:4" x14ac:dyDescent="0.2">
      <c r="A2387" s="24" t="s">
        <v>4013</v>
      </c>
      <c r="B2387" s="10" t="s">
        <v>4016</v>
      </c>
      <c r="C2387" s="32">
        <v>1807.848</v>
      </c>
      <c r="D2387" s="10" t="s">
        <v>3344</v>
      </c>
    </row>
    <row r="2388" spans="1:4" x14ac:dyDescent="0.2">
      <c r="A2388" s="24" t="s">
        <v>4017</v>
      </c>
      <c r="B2388" s="10" t="s">
        <v>4018</v>
      </c>
      <c r="C2388" s="32">
        <v>1084.8960000000002</v>
      </c>
      <c r="D2388" s="10" t="s">
        <v>751</v>
      </c>
    </row>
    <row r="2389" spans="1:4" x14ac:dyDescent="0.2">
      <c r="A2389" s="24" t="s">
        <v>4017</v>
      </c>
      <c r="B2389" s="10" t="s">
        <v>4019</v>
      </c>
      <c r="C2389" s="32">
        <f ca="1">#REF!*1.6</f>
        <v>1809.76</v>
      </c>
      <c r="D2389" s="10" t="s">
        <v>1077</v>
      </c>
    </row>
    <row r="2390" spans="1:4" x14ac:dyDescent="0.2">
      <c r="A2390" s="24" t="s">
        <v>4020</v>
      </c>
      <c r="B2390" s="10" t="s">
        <v>4021</v>
      </c>
      <c r="C2390" s="32">
        <v>1085.0111999999999</v>
      </c>
      <c r="D2390" s="10" t="s">
        <v>5</v>
      </c>
    </row>
    <row r="2391" spans="1:4" x14ac:dyDescent="0.2">
      <c r="A2391" s="24" t="s">
        <v>4020</v>
      </c>
      <c r="B2391" s="10" t="s">
        <v>4022</v>
      </c>
      <c r="C2391" s="32">
        <v>853.24799999999982</v>
      </c>
      <c r="D2391" s="10"/>
    </row>
    <row r="2392" spans="1:4" x14ac:dyDescent="0.2">
      <c r="A2392" s="6"/>
      <c r="B2392" s="7" t="s">
        <v>4023</v>
      </c>
      <c r="C2392" s="32">
        <v>682.07999999999993</v>
      </c>
      <c r="D2392" s="7" t="s">
        <v>1077</v>
      </c>
    </row>
    <row r="2393" spans="1:4" x14ac:dyDescent="0.2">
      <c r="A2393" s="6"/>
      <c r="B2393" s="7" t="s">
        <v>4024</v>
      </c>
      <c r="C2393" s="32">
        <v>617.6</v>
      </c>
      <c r="D2393" s="7" t="s">
        <v>4025</v>
      </c>
    </row>
    <row r="2394" spans="1:4" x14ac:dyDescent="0.2">
      <c r="A2394" s="6"/>
      <c r="B2394" s="7" t="s">
        <v>4026</v>
      </c>
      <c r="C2394" s="32">
        <v>1213.92</v>
      </c>
      <c r="D2394" s="7" t="s">
        <v>4027</v>
      </c>
    </row>
    <row r="2395" spans="1:4" x14ac:dyDescent="0.2">
      <c r="A2395" s="6"/>
      <c r="B2395" s="7" t="s">
        <v>4028</v>
      </c>
      <c r="C2395" s="32">
        <v>2020.704</v>
      </c>
      <c r="D2395" s="7" t="s">
        <v>751</v>
      </c>
    </row>
    <row r="2396" spans="1:4" x14ac:dyDescent="0.2">
      <c r="A2396" s="6"/>
      <c r="B2396" s="7" t="s">
        <v>4029</v>
      </c>
      <c r="C2396" s="32">
        <v>2560.5504000000005</v>
      </c>
      <c r="D2396" s="7" t="s">
        <v>1077</v>
      </c>
    </row>
    <row r="2397" spans="1:4" x14ac:dyDescent="0.2">
      <c r="A2397" s="24"/>
      <c r="B2397" s="10" t="s">
        <v>4030</v>
      </c>
      <c r="C2397" s="32">
        <v>952.01999999999987</v>
      </c>
      <c r="D2397" s="10" t="s">
        <v>65</v>
      </c>
    </row>
    <row r="2398" spans="1:4" x14ac:dyDescent="0.2">
      <c r="A2398" s="24" t="s">
        <v>4031</v>
      </c>
      <c r="B2398" s="10" t="s">
        <v>4032</v>
      </c>
      <c r="C2398" s="32">
        <v>359.08499999999998</v>
      </c>
      <c r="D2398" s="10" t="s">
        <v>5</v>
      </c>
    </row>
    <row r="2399" spans="1:4" x14ac:dyDescent="0.2">
      <c r="A2399" s="24" t="s">
        <v>4033</v>
      </c>
      <c r="B2399" s="10" t="s">
        <v>4034</v>
      </c>
      <c r="C2399" s="32">
        <v>239.76000000000002</v>
      </c>
      <c r="D2399" s="10" t="s">
        <v>5</v>
      </c>
    </row>
    <row r="2400" spans="1:4" x14ac:dyDescent="0.2">
      <c r="A2400" s="24" t="s">
        <v>4035</v>
      </c>
      <c r="B2400" s="10" t="s">
        <v>4036</v>
      </c>
      <c r="C2400" s="32">
        <v>87.12</v>
      </c>
      <c r="D2400" s="10" t="s">
        <v>5</v>
      </c>
    </row>
    <row r="2401" spans="1:4" x14ac:dyDescent="0.2">
      <c r="A2401" s="24" t="s">
        <v>3999</v>
      </c>
      <c r="B2401" s="10" t="s">
        <v>4037</v>
      </c>
      <c r="C2401" s="32">
        <f ca="1">#REF!*1.6</f>
        <v>2055.6959999999999</v>
      </c>
      <c r="D2401" s="10" t="s">
        <v>1077</v>
      </c>
    </row>
    <row r="2402" spans="1:4" ht="28.5" x14ac:dyDescent="0.2">
      <c r="A2402" s="24" t="s">
        <v>4038</v>
      </c>
      <c r="B2402" s="10" t="s">
        <v>4039</v>
      </c>
      <c r="C2402" s="32">
        <v>792.28800000000001</v>
      </c>
      <c r="D2402" s="10" t="s">
        <v>751</v>
      </c>
    </row>
    <row r="2403" spans="1:4" x14ac:dyDescent="0.2">
      <c r="A2403" s="24" t="s">
        <v>4038</v>
      </c>
      <c r="B2403" s="10" t="s">
        <v>4040</v>
      </c>
      <c r="C2403" s="32">
        <v>666.55200000000002</v>
      </c>
      <c r="D2403" s="10" t="s">
        <v>4025</v>
      </c>
    </row>
    <row r="2404" spans="1:4" x14ac:dyDescent="0.2">
      <c r="A2404" s="6" t="s">
        <v>4038</v>
      </c>
      <c r="B2404" s="7" t="s">
        <v>4041</v>
      </c>
      <c r="C2404" s="32">
        <v>2315.3356800000001</v>
      </c>
      <c r="D2404" s="7" t="s">
        <v>5</v>
      </c>
    </row>
    <row r="2405" spans="1:4" x14ac:dyDescent="0.2">
      <c r="A2405" s="1" t="s">
        <v>4042</v>
      </c>
      <c r="B2405" s="2" t="s">
        <v>4043</v>
      </c>
      <c r="C2405" s="21">
        <v>917.92799999999988</v>
      </c>
      <c r="D2405" s="10" t="s">
        <v>5</v>
      </c>
    </row>
    <row r="2406" spans="1:4" x14ac:dyDescent="0.2">
      <c r="A2406" s="1" t="s">
        <v>4042</v>
      </c>
      <c r="B2406" s="2" t="s">
        <v>4044</v>
      </c>
      <c r="C2406" s="21">
        <v>312</v>
      </c>
      <c r="D2406" s="10" t="s">
        <v>3624</v>
      </c>
    </row>
    <row r="2407" spans="1:4" x14ac:dyDescent="0.2">
      <c r="A2407" s="1" t="s">
        <v>4042</v>
      </c>
      <c r="B2407" s="2" t="s">
        <v>4045</v>
      </c>
      <c r="C2407" s="21">
        <v>500</v>
      </c>
      <c r="D2407" s="10"/>
    </row>
    <row r="2408" spans="1:4" x14ac:dyDescent="0.2">
      <c r="A2408" s="1" t="s">
        <v>4046</v>
      </c>
      <c r="B2408" s="2" t="s">
        <v>4047</v>
      </c>
      <c r="C2408" s="21">
        <v>35.520000000000003</v>
      </c>
      <c r="D2408" s="10" t="s">
        <v>5</v>
      </c>
    </row>
    <row r="2409" spans="1:4" x14ac:dyDescent="0.2">
      <c r="A2409" s="1" t="s">
        <v>4048</v>
      </c>
      <c r="B2409" s="2" t="s">
        <v>4049</v>
      </c>
      <c r="C2409" s="21">
        <v>37.44</v>
      </c>
      <c r="D2409" s="10" t="s">
        <v>5</v>
      </c>
    </row>
    <row r="2410" spans="1:4" x14ac:dyDescent="0.2">
      <c r="A2410" s="1" t="s">
        <v>4050</v>
      </c>
      <c r="B2410" s="2" t="s">
        <v>4051</v>
      </c>
      <c r="C2410" s="21">
        <v>48.96</v>
      </c>
      <c r="D2410" s="10" t="s">
        <v>5</v>
      </c>
    </row>
    <row r="2411" spans="1:4" x14ac:dyDescent="0.2">
      <c r="A2411" s="1" t="s">
        <v>4052</v>
      </c>
      <c r="B2411" s="2" t="s">
        <v>4053</v>
      </c>
      <c r="C2411" s="21">
        <v>100</v>
      </c>
      <c r="D2411" s="10" t="s">
        <v>5</v>
      </c>
    </row>
    <row r="2412" spans="1:4" x14ac:dyDescent="0.2">
      <c r="A2412" s="1" t="s">
        <v>4054</v>
      </c>
      <c r="B2412" s="2" t="s">
        <v>4055</v>
      </c>
      <c r="C2412" s="21">
        <v>100</v>
      </c>
      <c r="D2412" s="10" t="s">
        <v>5</v>
      </c>
    </row>
    <row r="2413" spans="1:4" x14ac:dyDescent="0.2">
      <c r="A2413" s="1" t="s">
        <v>4056</v>
      </c>
      <c r="B2413" s="2" t="s">
        <v>4057</v>
      </c>
      <c r="C2413" s="21">
        <v>50</v>
      </c>
      <c r="D2413" s="10" t="s">
        <v>5</v>
      </c>
    </row>
    <row r="2414" spans="1:4" x14ac:dyDescent="0.2">
      <c r="A2414" s="1" t="s">
        <v>4058</v>
      </c>
      <c r="B2414" s="2" t="s">
        <v>4059</v>
      </c>
      <c r="C2414" s="21">
        <v>200</v>
      </c>
      <c r="D2414" s="10" t="s">
        <v>5</v>
      </c>
    </row>
    <row r="2415" spans="1:4" x14ac:dyDescent="0.2">
      <c r="A2415" s="6" t="s">
        <v>4060</v>
      </c>
      <c r="B2415" s="7" t="s">
        <v>4061</v>
      </c>
      <c r="C2415" s="21">
        <v>100</v>
      </c>
      <c r="D2415" s="7" t="s">
        <v>5</v>
      </c>
    </row>
    <row r="2416" spans="1:4" x14ac:dyDescent="0.2">
      <c r="A2416" s="24" t="s">
        <v>4062</v>
      </c>
      <c r="B2416" s="10" t="s">
        <v>4063</v>
      </c>
      <c r="C2416" s="32">
        <v>76.031999999999996</v>
      </c>
      <c r="D2416" s="10" t="s">
        <v>5</v>
      </c>
    </row>
    <row r="2417" spans="1:4" x14ac:dyDescent="0.2">
      <c r="A2417" s="1" t="s">
        <v>4064</v>
      </c>
      <c r="B2417" s="2" t="s">
        <v>4065</v>
      </c>
      <c r="C2417" s="21">
        <v>119.54400000000001</v>
      </c>
      <c r="D2417" s="10" t="s">
        <v>5</v>
      </c>
    </row>
    <row r="2418" spans="1:4" x14ac:dyDescent="0.2">
      <c r="A2418" s="1" t="s">
        <v>4066</v>
      </c>
      <c r="B2418" s="2" t="s">
        <v>4067</v>
      </c>
      <c r="C2418" s="21">
        <v>10.799999999999999</v>
      </c>
      <c r="D2418" s="10" t="s">
        <v>5</v>
      </c>
    </row>
    <row r="2419" spans="1:4" x14ac:dyDescent="0.2">
      <c r="A2419" s="24" t="s">
        <v>4068</v>
      </c>
      <c r="B2419" s="10" t="s">
        <v>4069</v>
      </c>
      <c r="C2419" s="32">
        <v>100</v>
      </c>
      <c r="D2419" s="10" t="s">
        <v>5</v>
      </c>
    </row>
    <row r="2420" spans="1:4" x14ac:dyDescent="0.2">
      <c r="A2420" s="6" t="s">
        <v>4070</v>
      </c>
      <c r="B2420" s="7" t="s">
        <v>4071</v>
      </c>
      <c r="C2420" s="21">
        <v>25.919999999999998</v>
      </c>
      <c r="D2420" s="7" t="s">
        <v>5</v>
      </c>
    </row>
    <row r="2421" spans="1:4" x14ac:dyDescent="0.2">
      <c r="A2421" s="1" t="s">
        <v>4072</v>
      </c>
      <c r="B2421" s="2" t="s">
        <v>4073</v>
      </c>
      <c r="C2421" s="21">
        <v>31.247999999999998</v>
      </c>
      <c r="D2421" s="10" t="s">
        <v>5</v>
      </c>
    </row>
    <row r="2422" spans="1:4" x14ac:dyDescent="0.2">
      <c r="A2422" s="6" t="s">
        <v>4074</v>
      </c>
      <c r="B2422" s="7" t="s">
        <v>4075</v>
      </c>
      <c r="C2422" s="32">
        <v>6.4799999999999995</v>
      </c>
      <c r="D2422" s="7" t="s">
        <v>5</v>
      </c>
    </row>
    <row r="2423" spans="1:4" x14ac:dyDescent="0.2">
      <c r="A2423" s="6" t="s">
        <v>4076</v>
      </c>
      <c r="B2423" s="7" t="s">
        <v>4077</v>
      </c>
      <c r="C2423" s="21">
        <v>66.959999999999994</v>
      </c>
      <c r="D2423" s="7" t="s">
        <v>5</v>
      </c>
    </row>
    <row r="2424" spans="1:4" x14ac:dyDescent="0.2">
      <c r="A2424" s="1" t="s">
        <v>4078</v>
      </c>
      <c r="B2424" s="2" t="s">
        <v>4079</v>
      </c>
      <c r="C2424" s="21">
        <v>459.2399999999999</v>
      </c>
      <c r="D2424" s="10" t="s">
        <v>5</v>
      </c>
    </row>
    <row r="2425" spans="1:4" x14ac:dyDescent="0.2">
      <c r="A2425" s="3" t="s">
        <v>4080</v>
      </c>
      <c r="B2425" s="4" t="s">
        <v>4081</v>
      </c>
      <c r="C2425" s="21">
        <v>471.74399999999997</v>
      </c>
      <c r="D2425" s="7" t="s">
        <v>5</v>
      </c>
    </row>
    <row r="2426" spans="1:4" x14ac:dyDescent="0.2">
      <c r="A2426" s="1" t="s">
        <v>4082</v>
      </c>
      <c r="B2426" s="2" t="s">
        <v>4083</v>
      </c>
      <c r="C2426" s="21">
        <v>374.01599999999996</v>
      </c>
      <c r="D2426" s="10" t="s">
        <v>5</v>
      </c>
    </row>
    <row r="2427" spans="1:4" x14ac:dyDescent="0.2">
      <c r="A2427" s="1" t="s">
        <v>4084</v>
      </c>
      <c r="B2427" s="2" t="s">
        <v>4085</v>
      </c>
      <c r="C2427" s="21">
        <v>388.34639999999996</v>
      </c>
      <c r="D2427" s="10" t="s">
        <v>5</v>
      </c>
    </row>
    <row r="2428" spans="1:4" x14ac:dyDescent="0.2">
      <c r="A2428" s="1" t="s">
        <v>4084</v>
      </c>
      <c r="B2428" s="2" t="s">
        <v>4086</v>
      </c>
      <c r="C2428" s="21">
        <v>145.23839999999998</v>
      </c>
      <c r="D2428" s="10" t="s">
        <v>337</v>
      </c>
    </row>
    <row r="2429" spans="1:4" x14ac:dyDescent="0.2">
      <c r="A2429" s="24" t="s">
        <v>4087</v>
      </c>
      <c r="B2429" s="10" t="s">
        <v>4088</v>
      </c>
      <c r="C2429" s="32">
        <f ca="1">#REF!*1.6</f>
        <v>4570.7040000000006</v>
      </c>
      <c r="D2429" s="10" t="s">
        <v>613</v>
      </c>
    </row>
    <row r="2430" spans="1:4" x14ac:dyDescent="0.2">
      <c r="A2430" s="24" t="s">
        <v>4087</v>
      </c>
      <c r="B2430" s="10" t="s">
        <v>4089</v>
      </c>
      <c r="C2430" s="32">
        <v>3500</v>
      </c>
      <c r="D2430" s="10" t="s">
        <v>705</v>
      </c>
    </row>
    <row r="2431" spans="1:4" x14ac:dyDescent="0.2">
      <c r="A2431" s="24" t="s">
        <v>4087</v>
      </c>
      <c r="B2431" s="10" t="s">
        <v>4090</v>
      </c>
      <c r="C2431" s="32">
        <v>1663.2</v>
      </c>
      <c r="D2431" s="10" t="s">
        <v>93</v>
      </c>
    </row>
    <row r="2432" spans="1:4" x14ac:dyDescent="0.2">
      <c r="A2432" s="24" t="s">
        <v>4087</v>
      </c>
      <c r="B2432" s="10" t="s">
        <v>4091</v>
      </c>
      <c r="C2432" s="32">
        <f ca="1">#REF!*1.6</f>
        <v>2216</v>
      </c>
      <c r="D2432" s="10" t="s">
        <v>103</v>
      </c>
    </row>
    <row r="2433" spans="1:4" x14ac:dyDescent="0.2">
      <c r="A2433" s="24" t="s">
        <v>4087</v>
      </c>
      <c r="B2433" s="10" t="s">
        <v>4092</v>
      </c>
      <c r="C2433" s="32">
        <v>4845.2160000000003</v>
      </c>
      <c r="D2433" s="10" t="s">
        <v>3292</v>
      </c>
    </row>
    <row r="2434" spans="1:4" ht="28.5" x14ac:dyDescent="0.2">
      <c r="A2434" s="6" t="s">
        <v>3280</v>
      </c>
      <c r="B2434" s="7" t="s">
        <v>4093</v>
      </c>
      <c r="C2434" s="32">
        <v>2993.7599999999998</v>
      </c>
      <c r="D2434" s="7" t="s">
        <v>93</v>
      </c>
    </row>
    <row r="2435" spans="1:4" x14ac:dyDescent="0.2">
      <c r="A2435" s="24" t="s">
        <v>4094</v>
      </c>
      <c r="B2435" s="10" t="s">
        <v>4095</v>
      </c>
      <c r="C2435" s="32">
        <f ca="1">#REF!*1.8</f>
        <v>1375.9559999999999</v>
      </c>
      <c r="D2435" s="10"/>
    </row>
    <row r="2436" spans="1:4" x14ac:dyDescent="0.2">
      <c r="A2436" s="24" t="s">
        <v>4094</v>
      </c>
      <c r="B2436" s="10" t="s">
        <v>4096</v>
      </c>
      <c r="C2436" s="32">
        <v>3052.8000000000006</v>
      </c>
      <c r="D2436" s="10" t="s">
        <v>613</v>
      </c>
    </row>
    <row r="2437" spans="1:4" x14ac:dyDescent="0.2">
      <c r="A2437" s="24" t="s">
        <v>4094</v>
      </c>
      <c r="B2437" s="10" t="s">
        <v>4097</v>
      </c>
      <c r="C2437" s="32">
        <v>1930.9279999999999</v>
      </c>
      <c r="D2437" s="10" t="s">
        <v>1788</v>
      </c>
    </row>
    <row r="2438" spans="1:4" x14ac:dyDescent="0.2">
      <c r="A2438" s="24" t="s">
        <v>4094</v>
      </c>
      <c r="B2438" s="10" t="s">
        <v>4098</v>
      </c>
      <c r="C2438" s="32">
        <f ca="1">#REF!*1.6</f>
        <v>2212.16</v>
      </c>
      <c r="D2438" s="10" t="s">
        <v>4099</v>
      </c>
    </row>
    <row r="2439" spans="1:4" x14ac:dyDescent="0.2">
      <c r="A2439" s="24" t="s">
        <v>4100</v>
      </c>
      <c r="B2439" s="10" t="s">
        <v>4101</v>
      </c>
      <c r="C2439" s="32">
        <v>4207.6799999999994</v>
      </c>
      <c r="D2439" s="10" t="s">
        <v>5</v>
      </c>
    </row>
    <row r="2440" spans="1:4" x14ac:dyDescent="0.2">
      <c r="A2440" s="24" t="s">
        <v>4100</v>
      </c>
      <c r="B2440" s="10" t="s">
        <v>4102</v>
      </c>
      <c r="C2440" s="32">
        <f ca="1">#REF!*1.6</f>
        <v>2948.6080000000002</v>
      </c>
      <c r="D2440" s="10" t="s">
        <v>47</v>
      </c>
    </row>
    <row r="2441" spans="1:4" x14ac:dyDescent="0.2">
      <c r="A2441" s="24" t="s">
        <v>4100</v>
      </c>
      <c r="B2441" s="10" t="s">
        <v>4103</v>
      </c>
      <c r="C2441" s="32">
        <f ca="1">#REF!*1.6</f>
        <v>2553.2960000000003</v>
      </c>
      <c r="D2441" s="10"/>
    </row>
    <row r="2442" spans="1:4" ht="28.5" x14ac:dyDescent="0.2">
      <c r="A2442" s="24" t="s">
        <v>4104</v>
      </c>
      <c r="B2442" s="10" t="s">
        <v>4105</v>
      </c>
      <c r="C2442" s="32">
        <v>2727.6639999999998</v>
      </c>
      <c r="D2442" s="10" t="s">
        <v>5</v>
      </c>
    </row>
    <row r="2443" spans="1:4" ht="28.5" x14ac:dyDescent="0.2">
      <c r="A2443" s="24" t="s">
        <v>4104</v>
      </c>
      <c r="B2443" s="10" t="s">
        <v>4106</v>
      </c>
      <c r="C2443" s="32">
        <f ca="1">#REF!*1.6</f>
        <v>1648.1279999999999</v>
      </c>
      <c r="D2443" s="10" t="s">
        <v>45</v>
      </c>
    </row>
    <row r="2444" spans="1:4" x14ac:dyDescent="0.2">
      <c r="A2444" s="24" t="s">
        <v>4107</v>
      </c>
      <c r="B2444" s="10" t="s">
        <v>4108</v>
      </c>
      <c r="C2444" s="32">
        <v>1243.472</v>
      </c>
      <c r="D2444" s="10" t="s">
        <v>5</v>
      </c>
    </row>
    <row r="2445" spans="1:4" x14ac:dyDescent="0.2">
      <c r="A2445" s="24" t="s">
        <v>4107</v>
      </c>
      <c r="B2445" s="10" t="s">
        <v>4109</v>
      </c>
      <c r="C2445" s="32">
        <v>509.76</v>
      </c>
      <c r="D2445" s="10" t="s">
        <v>337</v>
      </c>
    </row>
    <row r="2446" spans="1:4" x14ac:dyDescent="0.2">
      <c r="A2446" s="24" t="s">
        <v>4107</v>
      </c>
      <c r="B2446" s="10" t="s">
        <v>4110</v>
      </c>
      <c r="C2446" s="32">
        <v>547.20000000000005</v>
      </c>
      <c r="D2446" s="10" t="s">
        <v>103</v>
      </c>
    </row>
    <row r="2447" spans="1:4" x14ac:dyDescent="0.2">
      <c r="A2447" s="24" t="s">
        <v>4111</v>
      </c>
      <c r="B2447" s="10" t="s">
        <v>4112</v>
      </c>
      <c r="C2447" s="32">
        <v>653.18400000000008</v>
      </c>
      <c r="D2447" s="10"/>
    </row>
    <row r="2448" spans="1:4" x14ac:dyDescent="0.2">
      <c r="A2448" s="24" t="s">
        <v>4111</v>
      </c>
      <c r="B2448" s="10" t="s">
        <v>4113</v>
      </c>
      <c r="C2448" s="32">
        <v>450.36</v>
      </c>
      <c r="D2448" s="10" t="s">
        <v>93</v>
      </c>
    </row>
    <row r="2449" spans="1:4" x14ac:dyDescent="0.2">
      <c r="A2449" s="24" t="s">
        <v>4114</v>
      </c>
      <c r="B2449" s="10" t="s">
        <v>4115</v>
      </c>
      <c r="C2449" s="32">
        <v>386.88</v>
      </c>
      <c r="D2449" s="10"/>
    </row>
    <row r="2450" spans="1:4" x14ac:dyDescent="0.2">
      <c r="A2450" s="24" t="s">
        <v>4116</v>
      </c>
      <c r="B2450" s="10" t="s">
        <v>4117</v>
      </c>
      <c r="C2450" s="32">
        <v>1011.6</v>
      </c>
      <c r="D2450" s="10" t="s">
        <v>291</v>
      </c>
    </row>
    <row r="2451" spans="1:4" x14ac:dyDescent="0.2">
      <c r="A2451" s="24" t="s">
        <v>4116</v>
      </c>
      <c r="B2451" s="10" t="s">
        <v>4118</v>
      </c>
      <c r="C2451" s="32">
        <f ca="1">#REF!*1.8</f>
        <v>1376.9640000000002</v>
      </c>
      <c r="D2451" s="10" t="s">
        <v>103</v>
      </c>
    </row>
    <row r="2452" spans="1:4" x14ac:dyDescent="0.2">
      <c r="A2452" s="24" t="s">
        <v>4116</v>
      </c>
      <c r="B2452" s="10" t="s">
        <v>4119</v>
      </c>
      <c r="C2452" s="32">
        <f ca="1">#REF!*1.8</f>
        <v>1260</v>
      </c>
      <c r="D2452" s="10" t="s">
        <v>93</v>
      </c>
    </row>
    <row r="2453" spans="1:4" x14ac:dyDescent="0.2">
      <c r="A2453" s="24" t="s">
        <v>4116</v>
      </c>
      <c r="B2453" s="10" t="s">
        <v>4120</v>
      </c>
      <c r="C2453" s="32">
        <v>720.72</v>
      </c>
      <c r="D2453" s="10" t="s">
        <v>107</v>
      </c>
    </row>
    <row r="2454" spans="1:4" x14ac:dyDescent="0.2">
      <c r="A2454" s="6" t="s">
        <v>4121</v>
      </c>
      <c r="B2454" s="7" t="s">
        <v>4122</v>
      </c>
      <c r="C2454" s="32">
        <v>1517.085257142857</v>
      </c>
      <c r="D2454" s="7"/>
    </row>
    <row r="2455" spans="1:4" x14ac:dyDescent="0.2">
      <c r="A2455" s="6" t="s">
        <v>4123</v>
      </c>
      <c r="B2455" s="7" t="s">
        <v>4124</v>
      </c>
      <c r="C2455" s="32">
        <v>1236.4799999999998</v>
      </c>
      <c r="D2455" s="7"/>
    </row>
    <row r="2456" spans="1:4" x14ac:dyDescent="0.2">
      <c r="A2456" s="6" t="s">
        <v>4125</v>
      </c>
      <c r="B2456" s="7" t="s">
        <v>4126</v>
      </c>
      <c r="C2456" s="32">
        <v>3673.1880000000001</v>
      </c>
      <c r="D2456" s="7" t="s">
        <v>5</v>
      </c>
    </row>
    <row r="2457" spans="1:4" x14ac:dyDescent="0.2">
      <c r="A2457" s="24" t="s">
        <v>4127</v>
      </c>
      <c r="B2457" s="10" t="s">
        <v>4128</v>
      </c>
      <c r="C2457" s="32">
        <v>2136.672</v>
      </c>
      <c r="D2457" s="10" t="s">
        <v>121</v>
      </c>
    </row>
    <row r="2458" spans="1:4" x14ac:dyDescent="0.2">
      <c r="A2458" s="1" t="s">
        <v>4129</v>
      </c>
      <c r="B2458" s="2" t="s">
        <v>4130</v>
      </c>
      <c r="C2458" s="21">
        <v>622.08000000000004</v>
      </c>
      <c r="D2458" s="10" t="s">
        <v>5</v>
      </c>
    </row>
    <row r="2459" spans="1:4" x14ac:dyDescent="0.2">
      <c r="A2459" s="6" t="s">
        <v>4131</v>
      </c>
      <c r="B2459" s="7" t="s">
        <v>4132</v>
      </c>
      <c r="C2459" s="21">
        <v>667.52640000000019</v>
      </c>
      <c r="D2459" s="7" t="s">
        <v>5</v>
      </c>
    </row>
    <row r="2460" spans="1:4" x14ac:dyDescent="0.2">
      <c r="A2460" s="3" t="s">
        <v>4133</v>
      </c>
      <c r="B2460" s="4" t="s">
        <v>4134</v>
      </c>
      <c r="C2460" s="21">
        <v>627.45600000000013</v>
      </c>
      <c r="D2460" s="7" t="s">
        <v>5</v>
      </c>
    </row>
    <row r="2461" spans="1:4" ht="28.5" x14ac:dyDescent="0.2">
      <c r="A2461" s="24" t="s">
        <v>4135</v>
      </c>
      <c r="B2461" s="10" t="s">
        <v>4136</v>
      </c>
      <c r="C2461" s="32">
        <v>3680.0000000000005</v>
      </c>
      <c r="D2461" s="10"/>
    </row>
    <row r="2462" spans="1:4" ht="28.5" x14ac:dyDescent="0.2">
      <c r="A2462" s="24" t="s">
        <v>4135</v>
      </c>
      <c r="B2462" s="10" t="s">
        <v>4137</v>
      </c>
      <c r="C2462" s="32">
        <v>2115.0720000000001</v>
      </c>
      <c r="D2462" s="10" t="s">
        <v>45</v>
      </c>
    </row>
    <row r="2463" spans="1:4" x14ac:dyDescent="0.2">
      <c r="A2463" s="24" t="s">
        <v>4138</v>
      </c>
      <c r="B2463" s="10" t="s">
        <v>4139</v>
      </c>
      <c r="C2463" s="32">
        <f ca="1">#REF!*1.6</f>
        <v>2570.6240000000003</v>
      </c>
      <c r="D2463" s="10" t="s">
        <v>330</v>
      </c>
    </row>
    <row r="2464" spans="1:4" x14ac:dyDescent="0.2">
      <c r="A2464" s="24" t="s">
        <v>4138</v>
      </c>
      <c r="B2464" s="10" t="s">
        <v>4140</v>
      </c>
      <c r="C2464" s="32">
        <v>2385.4080000000004</v>
      </c>
      <c r="D2464" s="10"/>
    </row>
    <row r="2465" spans="1:4" x14ac:dyDescent="0.2">
      <c r="A2465" s="24" t="s">
        <v>4138</v>
      </c>
      <c r="B2465" s="10" t="s">
        <v>4141</v>
      </c>
      <c r="C2465" s="32">
        <f ca="1">#REF!*1.6</f>
        <v>3309.2800000000007</v>
      </c>
      <c r="D2465" s="10" t="s">
        <v>45</v>
      </c>
    </row>
    <row r="2466" spans="1:4" ht="28.5" x14ac:dyDescent="0.2">
      <c r="A2466" s="24" t="s">
        <v>4138</v>
      </c>
      <c r="B2466" s="10" t="s">
        <v>4142</v>
      </c>
      <c r="C2466" s="32">
        <v>3399.2159999999999</v>
      </c>
      <c r="D2466" s="10" t="s">
        <v>655</v>
      </c>
    </row>
    <row r="2467" spans="1:4" x14ac:dyDescent="0.2">
      <c r="A2467" s="24" t="s">
        <v>4138</v>
      </c>
      <c r="B2467" s="10" t="s">
        <v>4143</v>
      </c>
      <c r="C2467" s="32">
        <v>2464</v>
      </c>
      <c r="D2467" s="10" t="s">
        <v>535</v>
      </c>
    </row>
    <row r="2468" spans="1:4" x14ac:dyDescent="0.2">
      <c r="A2468" s="24" t="s">
        <v>4144</v>
      </c>
      <c r="B2468" s="10" t="s">
        <v>4145</v>
      </c>
      <c r="C2468" s="32">
        <v>5894.6400000000012</v>
      </c>
      <c r="D2468" s="10" t="s">
        <v>90</v>
      </c>
    </row>
    <row r="2469" spans="1:4" x14ac:dyDescent="0.2">
      <c r="A2469" s="24" t="s">
        <v>4146</v>
      </c>
      <c r="B2469" s="10" t="s">
        <v>4147</v>
      </c>
      <c r="C2469" s="32">
        <v>7368.1920000000009</v>
      </c>
      <c r="D2469" s="10" t="s">
        <v>5</v>
      </c>
    </row>
    <row r="2470" spans="1:4" x14ac:dyDescent="0.2">
      <c r="A2470" s="24" t="s">
        <v>4148</v>
      </c>
      <c r="B2470" s="10" t="s">
        <v>4149</v>
      </c>
      <c r="C2470" s="32">
        <v>2924.5439999999994</v>
      </c>
      <c r="D2470" s="10" t="s">
        <v>45</v>
      </c>
    </row>
    <row r="2471" spans="1:4" x14ac:dyDescent="0.2">
      <c r="A2471" s="24" t="s">
        <v>4148</v>
      </c>
      <c r="B2471" s="10" t="s">
        <v>4150</v>
      </c>
      <c r="C2471" s="32">
        <f ca="1">#REF!*1.8</f>
        <v>1583.316</v>
      </c>
      <c r="D2471" s="10" t="s">
        <v>337</v>
      </c>
    </row>
    <row r="2472" spans="1:4" x14ac:dyDescent="0.2">
      <c r="A2472" s="24" t="s">
        <v>4148</v>
      </c>
      <c r="B2472" s="10" t="s">
        <v>4151</v>
      </c>
      <c r="C2472" s="32">
        <v>7546.2840000000006</v>
      </c>
      <c r="D2472" s="10" t="s">
        <v>5</v>
      </c>
    </row>
    <row r="2473" spans="1:4" x14ac:dyDescent="0.2">
      <c r="A2473" s="24" t="s">
        <v>4152</v>
      </c>
      <c r="B2473" s="10" t="s">
        <v>4153</v>
      </c>
      <c r="C2473" s="32">
        <f ca="1">#REF!*1.5</f>
        <v>2374.4250000000002</v>
      </c>
      <c r="D2473" s="10" t="s">
        <v>5</v>
      </c>
    </row>
    <row r="2474" spans="1:4" x14ac:dyDescent="0.2">
      <c r="A2474" s="24" t="s">
        <v>4154</v>
      </c>
      <c r="B2474" s="10" t="s">
        <v>4153</v>
      </c>
      <c r="C2474" s="32">
        <f ca="1">#REF!*1.5</f>
        <v>2374.4250000000002</v>
      </c>
      <c r="D2474" s="10" t="s">
        <v>5</v>
      </c>
    </row>
    <row r="2475" spans="1:4" ht="28.5" x14ac:dyDescent="0.2">
      <c r="A2475" s="24" t="s">
        <v>4155</v>
      </c>
      <c r="B2475" s="10" t="s">
        <v>4156</v>
      </c>
      <c r="C2475" s="32">
        <f ca="1">#REF!*1.6</f>
        <v>2045.4080000000004</v>
      </c>
      <c r="D2475" s="10" t="s">
        <v>434</v>
      </c>
    </row>
    <row r="2476" spans="1:4" x14ac:dyDescent="0.2">
      <c r="A2476" s="24" t="s">
        <v>4155</v>
      </c>
      <c r="B2476" s="10" t="s">
        <v>4157</v>
      </c>
      <c r="C2476" s="32">
        <f ca="1">#REF!*1.5</f>
        <v>2398.9049999999997</v>
      </c>
      <c r="D2476" s="10" t="s">
        <v>29</v>
      </c>
    </row>
    <row r="2477" spans="1:4" x14ac:dyDescent="0.2">
      <c r="A2477" s="24" t="s">
        <v>4158</v>
      </c>
      <c r="B2477" s="10" t="s">
        <v>4159</v>
      </c>
      <c r="C2477" s="32">
        <f ca="1">#REF!*1.8</f>
        <v>1994.0039999999999</v>
      </c>
      <c r="D2477" s="10" t="s">
        <v>29</v>
      </c>
    </row>
    <row r="2478" spans="1:4" x14ac:dyDescent="0.2">
      <c r="A2478" s="24" t="s">
        <v>4160</v>
      </c>
      <c r="B2478" s="10" t="s">
        <v>4161</v>
      </c>
      <c r="C2478" s="32">
        <v>6664.97</v>
      </c>
      <c r="D2478" s="10" t="s">
        <v>29</v>
      </c>
    </row>
    <row r="2479" spans="1:4" x14ac:dyDescent="0.2">
      <c r="A2479" s="24" t="s">
        <v>4160</v>
      </c>
      <c r="B2479" s="10" t="s">
        <v>4162</v>
      </c>
      <c r="C2479" s="32">
        <v>3465</v>
      </c>
      <c r="D2479" s="10" t="s">
        <v>655</v>
      </c>
    </row>
    <row r="2480" spans="1:4" x14ac:dyDescent="0.2">
      <c r="A2480" s="24" t="s">
        <v>4160</v>
      </c>
      <c r="B2480" s="10" t="s">
        <v>4163</v>
      </c>
      <c r="C2480" s="32">
        <v>3172.5</v>
      </c>
      <c r="D2480" s="10" t="s">
        <v>330</v>
      </c>
    </row>
    <row r="2481" spans="1:4" ht="28.5" x14ac:dyDescent="0.2">
      <c r="A2481" s="24" t="s">
        <v>4164</v>
      </c>
      <c r="B2481" s="10" t="s">
        <v>4165</v>
      </c>
      <c r="C2481" s="32">
        <v>3200</v>
      </c>
      <c r="D2481" s="10" t="s">
        <v>29</v>
      </c>
    </row>
    <row r="2482" spans="1:4" x14ac:dyDescent="0.2">
      <c r="A2482" s="24" t="s">
        <v>4166</v>
      </c>
      <c r="B2482" s="10" t="s">
        <v>4167</v>
      </c>
      <c r="C2482" s="32">
        <v>4482.9564</v>
      </c>
      <c r="D2482" s="10" t="s">
        <v>5</v>
      </c>
    </row>
    <row r="2483" spans="1:4" x14ac:dyDescent="0.2">
      <c r="A2483" s="24" t="s">
        <v>4168</v>
      </c>
      <c r="B2483" s="10" t="s">
        <v>4169</v>
      </c>
      <c r="C2483" s="32">
        <v>4076.16</v>
      </c>
      <c r="D2483" s="10" t="s">
        <v>5</v>
      </c>
    </row>
    <row r="2484" spans="1:4" x14ac:dyDescent="0.2">
      <c r="A2484" s="24" t="s">
        <v>4170</v>
      </c>
      <c r="B2484" s="10" t="s">
        <v>4171</v>
      </c>
      <c r="C2484" s="32">
        <v>9765.99</v>
      </c>
      <c r="D2484" s="10" t="s">
        <v>29</v>
      </c>
    </row>
    <row r="2485" spans="1:4" x14ac:dyDescent="0.2">
      <c r="A2485" s="6" t="s">
        <v>4172</v>
      </c>
      <c r="B2485" s="7" t="s">
        <v>4173</v>
      </c>
      <c r="C2485" s="32">
        <v>3006.3959999999997</v>
      </c>
      <c r="D2485" s="7" t="s">
        <v>5</v>
      </c>
    </row>
    <row r="2486" spans="1:4" x14ac:dyDescent="0.2">
      <c r="A2486" s="24" t="s">
        <v>4174</v>
      </c>
      <c r="B2486" s="10" t="s">
        <v>4175</v>
      </c>
      <c r="C2486" s="32">
        <v>8597.16</v>
      </c>
      <c r="D2486" s="10" t="s">
        <v>5</v>
      </c>
    </row>
    <row r="2487" spans="1:4" x14ac:dyDescent="0.2">
      <c r="A2487" s="24" t="s">
        <v>4176</v>
      </c>
      <c r="B2487" s="10" t="s">
        <v>4177</v>
      </c>
      <c r="C2487" s="32">
        <f ca="1">#REF!*1.6</f>
        <v>835.37600000000009</v>
      </c>
      <c r="D2487" s="10" t="s">
        <v>4178</v>
      </c>
    </row>
    <row r="2488" spans="1:4" x14ac:dyDescent="0.2">
      <c r="A2488" s="24" t="s">
        <v>4176</v>
      </c>
      <c r="B2488" s="10" t="s">
        <v>4179</v>
      </c>
      <c r="C2488" s="32">
        <f ca="1">#REF!*1.8</f>
        <v>1472.5800000000002</v>
      </c>
      <c r="D2488" s="10" t="s">
        <v>2858</v>
      </c>
    </row>
    <row r="2489" spans="1:4" x14ac:dyDescent="0.2">
      <c r="A2489" s="24" t="s">
        <v>4176</v>
      </c>
      <c r="B2489" s="10" t="s">
        <v>4180</v>
      </c>
      <c r="C2489" s="32">
        <f ca="1">#REF!*1.6</f>
        <v>3418.6400000000003</v>
      </c>
      <c r="D2489" s="10" t="s">
        <v>29</v>
      </c>
    </row>
    <row r="2490" spans="1:4" x14ac:dyDescent="0.2">
      <c r="A2490" s="24" t="s">
        <v>4181</v>
      </c>
      <c r="B2490" s="10" t="s">
        <v>4182</v>
      </c>
      <c r="C2490" s="32">
        <v>957.00800000000004</v>
      </c>
      <c r="D2490" s="10" t="s">
        <v>5</v>
      </c>
    </row>
    <row r="2491" spans="1:4" x14ac:dyDescent="0.2">
      <c r="A2491" s="24" t="s">
        <v>3020</v>
      </c>
      <c r="B2491" s="10" t="s">
        <v>4183</v>
      </c>
      <c r="C2491" s="32">
        <v>5459.9999999999991</v>
      </c>
      <c r="D2491" s="10" t="s">
        <v>5</v>
      </c>
    </row>
    <row r="2492" spans="1:4" x14ac:dyDescent="0.2">
      <c r="A2492" s="24" t="s">
        <v>4184</v>
      </c>
      <c r="B2492" s="10" t="s">
        <v>4185</v>
      </c>
      <c r="C2492" s="32">
        <v>10895.156999999999</v>
      </c>
      <c r="D2492" s="10"/>
    </row>
    <row r="2493" spans="1:4" x14ac:dyDescent="0.2">
      <c r="A2493" s="24" t="s">
        <v>4186</v>
      </c>
      <c r="B2493" s="10" t="s">
        <v>4187</v>
      </c>
      <c r="C2493" s="32">
        <v>4680</v>
      </c>
      <c r="D2493" s="10" t="s">
        <v>5</v>
      </c>
    </row>
    <row r="2494" spans="1:4" x14ac:dyDescent="0.2">
      <c r="A2494" s="24" t="s">
        <v>4188</v>
      </c>
      <c r="B2494" s="10" t="s">
        <v>4189</v>
      </c>
      <c r="C2494" s="32">
        <v>6823.7000000000007</v>
      </c>
      <c r="D2494" s="10" t="s">
        <v>29</v>
      </c>
    </row>
    <row r="2495" spans="1:4" x14ac:dyDescent="0.2">
      <c r="A2495" s="24" t="s">
        <v>4190</v>
      </c>
      <c r="B2495" s="10" t="s">
        <v>4191</v>
      </c>
      <c r="C2495" s="32">
        <v>2544.1</v>
      </c>
      <c r="D2495" s="10" t="s">
        <v>29</v>
      </c>
    </row>
    <row r="2496" spans="1:4" x14ac:dyDescent="0.2">
      <c r="A2496" s="24" t="s">
        <v>4192</v>
      </c>
      <c r="B2496" s="10" t="s">
        <v>4193</v>
      </c>
      <c r="C2496" s="32">
        <v>960.80640000000017</v>
      </c>
      <c r="D2496" s="10" t="s">
        <v>346</v>
      </c>
    </row>
    <row r="2497" spans="1:4" x14ac:dyDescent="0.2">
      <c r="A2497" s="24" t="s">
        <v>4194</v>
      </c>
      <c r="B2497" s="10" t="s">
        <v>4195</v>
      </c>
      <c r="C2497" s="32">
        <v>3274.7</v>
      </c>
      <c r="D2497" s="10" t="s">
        <v>29</v>
      </c>
    </row>
    <row r="2498" spans="1:4" x14ac:dyDescent="0.2">
      <c r="A2498" s="24" t="s">
        <v>4196</v>
      </c>
      <c r="B2498" s="10" t="s">
        <v>4197</v>
      </c>
      <c r="C2498" s="32">
        <v>1794.2400000000002</v>
      </c>
      <c r="D2498" s="10" t="s">
        <v>5</v>
      </c>
    </row>
    <row r="2499" spans="1:4" x14ac:dyDescent="0.2">
      <c r="A2499" s="24" t="s">
        <v>4198</v>
      </c>
      <c r="B2499" s="10" t="s">
        <v>4199</v>
      </c>
      <c r="C2499" s="32">
        <v>2237.4</v>
      </c>
      <c r="D2499" s="10" t="s">
        <v>5</v>
      </c>
    </row>
    <row r="2500" spans="1:4" x14ac:dyDescent="0.2">
      <c r="A2500" s="24" t="s">
        <v>4200</v>
      </c>
      <c r="B2500" s="10" t="s">
        <v>4201</v>
      </c>
      <c r="C2500" s="32">
        <v>1804.1400000000003</v>
      </c>
      <c r="D2500" s="10" t="s">
        <v>5</v>
      </c>
    </row>
    <row r="2501" spans="1:4" x14ac:dyDescent="0.2">
      <c r="A2501" s="24" t="s">
        <v>4202</v>
      </c>
      <c r="B2501" s="10" t="s">
        <v>4203</v>
      </c>
      <c r="C2501" s="32">
        <v>2649.6000000000004</v>
      </c>
      <c r="D2501" s="10" t="s">
        <v>5</v>
      </c>
    </row>
    <row r="2502" spans="1:4" x14ac:dyDescent="0.2">
      <c r="A2502" s="24" t="s">
        <v>4204</v>
      </c>
      <c r="B2502" s="10" t="s">
        <v>4205</v>
      </c>
      <c r="C2502" s="32">
        <f ca="1">#REF!*2</f>
        <v>972.2</v>
      </c>
      <c r="D2502" s="10"/>
    </row>
    <row r="2503" spans="1:4" x14ac:dyDescent="0.2">
      <c r="A2503" s="24" t="s">
        <v>4206</v>
      </c>
      <c r="B2503" s="10" t="s">
        <v>4207</v>
      </c>
      <c r="C2503" s="32">
        <v>1090.4867999999999</v>
      </c>
      <c r="D2503" s="10" t="s">
        <v>5</v>
      </c>
    </row>
    <row r="2504" spans="1:4" x14ac:dyDescent="0.2">
      <c r="A2504" s="24" t="s">
        <v>3024</v>
      </c>
      <c r="B2504" s="10" t="s">
        <v>4208</v>
      </c>
      <c r="C2504" s="32">
        <v>5459.9999999999991</v>
      </c>
      <c r="D2504" s="10" t="s">
        <v>5</v>
      </c>
    </row>
    <row r="2505" spans="1:4" x14ac:dyDescent="0.2">
      <c r="A2505" s="24" t="s">
        <v>4209</v>
      </c>
      <c r="B2505" s="10" t="s">
        <v>4210</v>
      </c>
      <c r="C2505" s="32">
        <v>4680</v>
      </c>
      <c r="D2505" s="10" t="s">
        <v>5</v>
      </c>
    </row>
    <row r="2506" spans="1:4" x14ac:dyDescent="0.2">
      <c r="A2506" s="24" t="s">
        <v>4211</v>
      </c>
      <c r="B2506" s="10" t="s">
        <v>4212</v>
      </c>
      <c r="C2506" s="32">
        <v>6360.9000000000005</v>
      </c>
      <c r="D2506" s="10" t="s">
        <v>29</v>
      </c>
    </row>
    <row r="2507" spans="1:4" x14ac:dyDescent="0.2">
      <c r="A2507" s="24" t="s">
        <v>4213</v>
      </c>
      <c r="B2507" s="10" t="s">
        <v>4214</v>
      </c>
      <c r="C2507" s="32">
        <v>960.80640000000017</v>
      </c>
      <c r="D2507" s="10" t="s">
        <v>346</v>
      </c>
    </row>
    <row r="2508" spans="1:4" x14ac:dyDescent="0.2">
      <c r="A2508" s="24" t="s">
        <v>4215</v>
      </c>
      <c r="B2508" s="10" t="s">
        <v>4216</v>
      </c>
      <c r="C2508" s="32">
        <v>1794.2400000000002</v>
      </c>
      <c r="D2508" s="10" t="s">
        <v>29</v>
      </c>
    </row>
    <row r="2509" spans="1:4" x14ac:dyDescent="0.2">
      <c r="A2509" s="6" t="s">
        <v>4217</v>
      </c>
      <c r="B2509" s="7" t="s">
        <v>4218</v>
      </c>
      <c r="C2509" s="32">
        <v>1989.3902097902101</v>
      </c>
      <c r="D2509" s="7" t="s">
        <v>5</v>
      </c>
    </row>
    <row r="2510" spans="1:4" x14ac:dyDescent="0.2">
      <c r="A2510" s="6" t="s">
        <v>4219</v>
      </c>
      <c r="B2510" s="7" t="s">
        <v>4220</v>
      </c>
      <c r="C2510" s="32">
        <v>1989.3902097902101</v>
      </c>
      <c r="D2510" s="7" t="s">
        <v>5</v>
      </c>
    </row>
    <row r="2511" spans="1:4" x14ac:dyDescent="0.2">
      <c r="A2511" s="24" t="s">
        <v>4221</v>
      </c>
      <c r="B2511" s="10" t="s">
        <v>4222</v>
      </c>
      <c r="C2511" s="32">
        <v>1535.76</v>
      </c>
      <c r="D2511" s="10" t="s">
        <v>5</v>
      </c>
    </row>
    <row r="2512" spans="1:4" x14ac:dyDescent="0.2">
      <c r="A2512" s="24" t="s">
        <v>4223</v>
      </c>
      <c r="B2512" s="10" t="s">
        <v>4224</v>
      </c>
      <c r="C2512" s="32">
        <v>1942.164</v>
      </c>
      <c r="D2512" s="10" t="s">
        <v>5</v>
      </c>
    </row>
    <row r="2513" spans="1:4" x14ac:dyDescent="0.2">
      <c r="A2513" s="24" t="s">
        <v>4225</v>
      </c>
      <c r="B2513" s="10" t="s">
        <v>4226</v>
      </c>
      <c r="C2513" s="32">
        <v>2649.6000000000004</v>
      </c>
      <c r="D2513" s="10" t="s">
        <v>5</v>
      </c>
    </row>
    <row r="2514" spans="1:4" x14ac:dyDescent="0.2">
      <c r="A2514" s="24" t="s">
        <v>4227</v>
      </c>
      <c r="B2514" s="10" t="s">
        <v>4228</v>
      </c>
      <c r="C2514" s="32">
        <v>2059.2000000000003</v>
      </c>
      <c r="D2514" s="10" t="s">
        <v>5</v>
      </c>
    </row>
    <row r="2515" spans="1:4" x14ac:dyDescent="0.2">
      <c r="A2515" s="24" t="s">
        <v>4227</v>
      </c>
      <c r="B2515" s="10" t="s">
        <v>4229</v>
      </c>
      <c r="C2515" s="32">
        <f ca="1">#REF!*1.8</f>
        <v>1058.7420000000002</v>
      </c>
      <c r="D2515" s="10"/>
    </row>
    <row r="2516" spans="1:4" x14ac:dyDescent="0.2">
      <c r="A2516" s="24" t="s">
        <v>4230</v>
      </c>
      <c r="B2516" s="10" t="s">
        <v>4231</v>
      </c>
      <c r="C2516" s="32">
        <v>1288.2324000000001</v>
      </c>
      <c r="D2516" s="10" t="s">
        <v>5</v>
      </c>
    </row>
    <row r="2517" spans="1:4" x14ac:dyDescent="0.2">
      <c r="A2517" s="24" t="s">
        <v>4232</v>
      </c>
      <c r="B2517" s="10" t="s">
        <v>4233</v>
      </c>
      <c r="C2517" s="32">
        <v>619.16399999999999</v>
      </c>
      <c r="D2517" s="10" t="s">
        <v>5</v>
      </c>
    </row>
    <row r="2518" spans="1:4" x14ac:dyDescent="0.2">
      <c r="A2518" s="24" t="s">
        <v>4234</v>
      </c>
      <c r="B2518" s="10" t="s">
        <v>4235</v>
      </c>
      <c r="C2518" s="32">
        <v>729.13919999999996</v>
      </c>
      <c r="D2518" s="10" t="s">
        <v>5</v>
      </c>
    </row>
    <row r="2519" spans="1:4" x14ac:dyDescent="0.2">
      <c r="A2519" s="24" t="s">
        <v>4236</v>
      </c>
      <c r="B2519" s="10" t="s">
        <v>4237</v>
      </c>
      <c r="C2519" s="32">
        <v>989.10239999999999</v>
      </c>
      <c r="D2519" s="10" t="s">
        <v>5</v>
      </c>
    </row>
    <row r="2520" spans="1:4" x14ac:dyDescent="0.2">
      <c r="A2520" s="24" t="s">
        <v>4238</v>
      </c>
      <c r="B2520" s="10" t="s">
        <v>4239</v>
      </c>
      <c r="C2520" s="32">
        <v>546</v>
      </c>
      <c r="D2520" s="10" t="s">
        <v>5</v>
      </c>
    </row>
    <row r="2521" spans="1:4" x14ac:dyDescent="0.2">
      <c r="A2521" s="24" t="s">
        <v>4240</v>
      </c>
      <c r="B2521" s="10" t="s">
        <v>4241</v>
      </c>
      <c r="C2521" s="32">
        <v>581.16240000000005</v>
      </c>
      <c r="D2521" s="10" t="s">
        <v>5</v>
      </c>
    </row>
    <row r="2522" spans="1:4" x14ac:dyDescent="0.2">
      <c r="A2522" s="24" t="s">
        <v>4242</v>
      </c>
      <c r="B2522" s="10" t="s">
        <v>4243</v>
      </c>
      <c r="C2522" s="32">
        <v>600.66000000000008</v>
      </c>
      <c r="D2522" s="10" t="s">
        <v>29</v>
      </c>
    </row>
    <row r="2523" spans="1:4" x14ac:dyDescent="0.2">
      <c r="A2523" s="24" t="s">
        <v>4244</v>
      </c>
      <c r="B2523" s="10" t="s">
        <v>4245</v>
      </c>
      <c r="C2523" s="32">
        <v>490.32</v>
      </c>
      <c r="D2523" s="10" t="s">
        <v>5</v>
      </c>
    </row>
    <row r="2524" spans="1:4" x14ac:dyDescent="0.2">
      <c r="A2524" s="6" t="s">
        <v>4246</v>
      </c>
      <c r="B2524" s="7" t="s">
        <v>4247</v>
      </c>
      <c r="C2524" s="32">
        <v>272.16000000000003</v>
      </c>
      <c r="D2524" s="7" t="s">
        <v>5</v>
      </c>
    </row>
    <row r="2525" spans="1:4" x14ac:dyDescent="0.2">
      <c r="A2525" s="24" t="s">
        <v>4248</v>
      </c>
      <c r="B2525" s="10" t="s">
        <v>4249</v>
      </c>
      <c r="C2525" s="32">
        <v>550</v>
      </c>
      <c r="D2525" s="10"/>
    </row>
    <row r="2526" spans="1:4" x14ac:dyDescent="0.2">
      <c r="A2526" s="1" t="s">
        <v>4250</v>
      </c>
      <c r="B2526" s="2" t="s">
        <v>4251</v>
      </c>
      <c r="C2526" s="21">
        <v>507.16799999999995</v>
      </c>
      <c r="D2526" s="10"/>
    </row>
    <row r="2527" spans="1:4" x14ac:dyDescent="0.2">
      <c r="A2527" s="1" t="s">
        <v>4252</v>
      </c>
      <c r="B2527" s="2" t="s">
        <v>4253</v>
      </c>
      <c r="C2527" s="21">
        <v>174.72</v>
      </c>
      <c r="D2527" s="10"/>
    </row>
    <row r="2528" spans="1:4" x14ac:dyDescent="0.2">
      <c r="A2528" s="1" t="s">
        <v>4254</v>
      </c>
      <c r="B2528" s="2" t="s">
        <v>4255</v>
      </c>
      <c r="C2528" s="21">
        <f ca="1">#REF!*1.6</f>
        <v>1068.8</v>
      </c>
      <c r="D2528" s="10" t="s">
        <v>29</v>
      </c>
    </row>
    <row r="2529" spans="1:4" x14ac:dyDescent="0.2">
      <c r="A2529" s="1" t="s">
        <v>4256</v>
      </c>
      <c r="B2529" s="2" t="s">
        <v>4257</v>
      </c>
      <c r="C2529" s="21">
        <f ca="1">#REF!*1.6</f>
        <v>1273.6320000000001</v>
      </c>
      <c r="D2529" s="10" t="s">
        <v>29</v>
      </c>
    </row>
    <row r="2530" spans="1:4" x14ac:dyDescent="0.2">
      <c r="A2530" s="1" t="s">
        <v>4258</v>
      </c>
      <c r="B2530" s="2" t="s">
        <v>4259</v>
      </c>
      <c r="C2530" s="21">
        <f ca="1">#REF!*1.6</f>
        <v>1337.8879999999999</v>
      </c>
      <c r="D2530" s="10" t="s">
        <v>29</v>
      </c>
    </row>
    <row r="2531" spans="1:4" x14ac:dyDescent="0.2">
      <c r="A2531" s="1" t="s">
        <v>4260</v>
      </c>
      <c r="B2531" s="2" t="s">
        <v>4261</v>
      </c>
      <c r="C2531" s="21">
        <f ca="1">#REF!*1.6</f>
        <v>825.7120000000001</v>
      </c>
      <c r="D2531" s="10" t="s">
        <v>330</v>
      </c>
    </row>
    <row r="2532" spans="1:4" x14ac:dyDescent="0.2">
      <c r="A2532" s="1" t="s">
        <v>4262</v>
      </c>
      <c r="B2532" s="2" t="s">
        <v>4263</v>
      </c>
      <c r="C2532" s="21">
        <v>1583.3879999999999</v>
      </c>
      <c r="D2532" s="10" t="s">
        <v>5</v>
      </c>
    </row>
    <row r="2533" spans="1:4" x14ac:dyDescent="0.2">
      <c r="A2533" s="1" t="s">
        <v>4262</v>
      </c>
      <c r="B2533" s="2" t="s">
        <v>4264</v>
      </c>
      <c r="C2533" s="21">
        <v>724.32</v>
      </c>
      <c r="D2533" s="10" t="s">
        <v>90</v>
      </c>
    </row>
    <row r="2534" spans="1:4" x14ac:dyDescent="0.2">
      <c r="A2534" s="1" t="s">
        <v>4265</v>
      </c>
      <c r="B2534" s="2" t="s">
        <v>4266</v>
      </c>
      <c r="C2534" s="21">
        <v>870.00000000000011</v>
      </c>
      <c r="D2534" s="10" t="s">
        <v>5</v>
      </c>
    </row>
    <row r="2535" spans="1:4" x14ac:dyDescent="0.2">
      <c r="A2535" s="1" t="s">
        <v>4267</v>
      </c>
      <c r="B2535" s="2" t="s">
        <v>4268</v>
      </c>
      <c r="C2535" s="21">
        <f t="shared" ref="C2535" ca="1" si="27">#REF!*1.6</f>
        <v>1323.8400000000001</v>
      </c>
      <c r="D2535" s="10" t="s">
        <v>5</v>
      </c>
    </row>
    <row r="2536" spans="1:4" x14ac:dyDescent="0.2">
      <c r="A2536" s="24" t="s">
        <v>4269</v>
      </c>
      <c r="B2536" s="10" t="s">
        <v>4270</v>
      </c>
      <c r="C2536" s="32">
        <f t="shared" ref="C2536" ca="1" si="28">#REF!*1.6</f>
        <v>1396.8000000000002</v>
      </c>
      <c r="D2536" s="10" t="s">
        <v>5</v>
      </c>
    </row>
    <row r="2537" spans="1:4" x14ac:dyDescent="0.2">
      <c r="A2537" s="24" t="s">
        <v>4271</v>
      </c>
      <c r="B2537" s="10" t="s">
        <v>4272</v>
      </c>
      <c r="C2537" s="32">
        <f t="shared" ref="C2537" ca="1" si="29">#REF!*1.6</f>
        <v>1326.4</v>
      </c>
      <c r="D2537" s="10" t="s">
        <v>5</v>
      </c>
    </row>
    <row r="2538" spans="1:4" x14ac:dyDescent="0.2">
      <c r="A2538" s="24" t="s">
        <v>4273</v>
      </c>
      <c r="B2538" s="10" t="s">
        <v>4274</v>
      </c>
      <c r="C2538" s="32">
        <f t="shared" ref="C2538" ca="1" si="30">#REF!*1.6</f>
        <v>1028.144</v>
      </c>
      <c r="D2538" s="10" t="s">
        <v>5</v>
      </c>
    </row>
    <row r="2539" spans="1:4" x14ac:dyDescent="0.2">
      <c r="A2539" s="24" t="s">
        <v>4275</v>
      </c>
      <c r="B2539" s="10" t="s">
        <v>4276</v>
      </c>
      <c r="C2539" s="32">
        <f t="shared" ref="C2539" ca="1" si="31">#REF!*1.6</f>
        <v>995.88799999999992</v>
      </c>
      <c r="D2539" s="10" t="s">
        <v>5</v>
      </c>
    </row>
    <row r="2540" spans="1:4" x14ac:dyDescent="0.2">
      <c r="A2540" s="24" t="s">
        <v>4277</v>
      </c>
      <c r="B2540" s="10" t="s">
        <v>4278</v>
      </c>
      <c r="C2540" s="32">
        <f t="shared" ref="C2540" ca="1" si="32">#REF!*1.6</f>
        <v>3173.5520000000001</v>
      </c>
      <c r="D2540" s="10" t="s">
        <v>5</v>
      </c>
    </row>
    <row r="2541" spans="1:4" x14ac:dyDescent="0.2">
      <c r="A2541" s="24" t="s">
        <v>4279</v>
      </c>
      <c r="B2541" s="10" t="s">
        <v>4280</v>
      </c>
      <c r="C2541" s="32">
        <v>916.73399999999992</v>
      </c>
      <c r="D2541" s="10" t="s">
        <v>5</v>
      </c>
    </row>
    <row r="2542" spans="1:4" x14ac:dyDescent="0.2">
      <c r="A2542" s="24" t="s">
        <v>4281</v>
      </c>
      <c r="B2542" s="10" t="s">
        <v>4282</v>
      </c>
      <c r="C2542" s="32">
        <v>1051.8950000000002</v>
      </c>
      <c r="D2542" s="10" t="s">
        <v>5</v>
      </c>
    </row>
    <row r="2543" spans="1:4" x14ac:dyDescent="0.2">
      <c r="A2543" s="24" t="s">
        <v>4283</v>
      </c>
      <c r="B2543" s="10" t="s">
        <v>4284</v>
      </c>
      <c r="C2543" s="32">
        <v>972.02300000000014</v>
      </c>
      <c r="D2543" s="10" t="s">
        <v>5</v>
      </c>
    </row>
    <row r="2544" spans="1:4" x14ac:dyDescent="0.2">
      <c r="A2544" s="24" t="s">
        <v>4285</v>
      </c>
      <c r="B2544" s="10" t="s">
        <v>4286</v>
      </c>
      <c r="C2544" s="32">
        <v>688.96100000000001</v>
      </c>
      <c r="D2544" s="10" t="s">
        <v>5</v>
      </c>
    </row>
    <row r="2545" spans="1:4" x14ac:dyDescent="0.2">
      <c r="A2545" s="24" t="s">
        <v>4287</v>
      </c>
      <c r="B2545" s="10" t="s">
        <v>4288</v>
      </c>
      <c r="C2545" s="32">
        <v>972.02300000000014</v>
      </c>
      <c r="D2545" s="10" t="s">
        <v>5</v>
      </c>
    </row>
    <row r="2546" spans="1:4" x14ac:dyDescent="0.2">
      <c r="A2546" s="24" t="s">
        <v>4289</v>
      </c>
      <c r="B2546" s="10" t="s">
        <v>4290</v>
      </c>
      <c r="C2546" s="32">
        <f ca="1">#REF!*1.3</f>
        <v>1640.8470000000002</v>
      </c>
      <c r="D2546" s="10" t="s">
        <v>5</v>
      </c>
    </row>
    <row r="2547" spans="1:4" x14ac:dyDescent="0.2">
      <c r="A2547" s="24" t="s">
        <v>4291</v>
      </c>
      <c r="B2547" s="10" t="s">
        <v>4292</v>
      </c>
      <c r="C2547" s="32">
        <v>491.52</v>
      </c>
      <c r="D2547" s="10" t="s">
        <v>5</v>
      </c>
    </row>
    <row r="2548" spans="1:4" x14ac:dyDescent="0.2">
      <c r="A2548" s="24" t="s">
        <v>4293</v>
      </c>
      <c r="B2548" s="10" t="s">
        <v>4294</v>
      </c>
      <c r="C2548" s="32">
        <v>1721.6159999999998</v>
      </c>
      <c r="D2548" s="7" t="s">
        <v>29</v>
      </c>
    </row>
    <row r="2549" spans="1:4" x14ac:dyDescent="0.2">
      <c r="A2549" s="24" t="s">
        <v>4295</v>
      </c>
      <c r="B2549" s="10" t="s">
        <v>4296</v>
      </c>
      <c r="C2549" s="32">
        <v>432</v>
      </c>
      <c r="D2549" s="10" t="s">
        <v>29</v>
      </c>
    </row>
    <row r="2550" spans="1:4" x14ac:dyDescent="0.2">
      <c r="A2550" s="24" t="s">
        <v>4297</v>
      </c>
      <c r="B2550" s="10" t="s">
        <v>4298</v>
      </c>
      <c r="C2550" s="32">
        <v>432</v>
      </c>
      <c r="D2550" s="10" t="s">
        <v>29</v>
      </c>
    </row>
    <row r="2551" spans="1:4" x14ac:dyDescent="0.2">
      <c r="A2551" s="24" t="s">
        <v>4299</v>
      </c>
      <c r="B2551" s="10" t="s">
        <v>4300</v>
      </c>
      <c r="C2551" s="32">
        <v>1026.6559999999999</v>
      </c>
      <c r="D2551" s="7" t="s">
        <v>29</v>
      </c>
    </row>
    <row r="2552" spans="1:4" x14ac:dyDescent="0.2">
      <c r="A2552" s="24" t="s">
        <v>4299</v>
      </c>
      <c r="B2552" s="10" t="s">
        <v>4301</v>
      </c>
      <c r="C2552" s="32">
        <v>609.63199999999995</v>
      </c>
      <c r="D2552" s="7" t="s">
        <v>1289</v>
      </c>
    </row>
    <row r="2553" spans="1:4" x14ac:dyDescent="0.2">
      <c r="A2553" s="24" t="s">
        <v>4302</v>
      </c>
      <c r="B2553" s="10" t="s">
        <v>4303</v>
      </c>
      <c r="C2553" s="32">
        <v>1057.7280000000001</v>
      </c>
      <c r="D2553" s="7" t="s">
        <v>29</v>
      </c>
    </row>
    <row r="2554" spans="1:4" x14ac:dyDescent="0.2">
      <c r="A2554" s="24" t="s">
        <v>4302</v>
      </c>
      <c r="B2554" s="10" t="s">
        <v>4304</v>
      </c>
      <c r="C2554" s="32">
        <v>640</v>
      </c>
      <c r="D2554" s="7" t="s">
        <v>1289</v>
      </c>
    </row>
    <row r="2555" spans="1:4" x14ac:dyDescent="0.2">
      <c r="A2555" s="24" t="s">
        <v>4305</v>
      </c>
      <c r="B2555" s="10" t="s">
        <v>4306</v>
      </c>
      <c r="C2555" s="32">
        <f ca="1">#REF!*1.6</f>
        <v>644.80000000000007</v>
      </c>
      <c r="D2555" s="7" t="s">
        <v>434</v>
      </c>
    </row>
    <row r="2556" spans="1:4" x14ac:dyDescent="0.2">
      <c r="A2556" s="24" t="s">
        <v>4307</v>
      </c>
      <c r="B2556" s="10" t="s">
        <v>4308</v>
      </c>
      <c r="C2556" s="32">
        <f ca="1">#REF!*1.6</f>
        <v>932.5440000000001</v>
      </c>
      <c r="D2556" s="7" t="s">
        <v>29</v>
      </c>
    </row>
    <row r="2557" spans="1:4" x14ac:dyDescent="0.2">
      <c r="A2557" s="24" t="s">
        <v>4309</v>
      </c>
      <c r="B2557" s="10" t="s">
        <v>4310</v>
      </c>
      <c r="C2557" s="32">
        <v>471.39840000000004</v>
      </c>
      <c r="D2557" s="10" t="s">
        <v>29</v>
      </c>
    </row>
    <row r="2558" spans="1:4" x14ac:dyDescent="0.2">
      <c r="A2558" s="24" t="s">
        <v>4311</v>
      </c>
      <c r="B2558" s="10" t="s">
        <v>4312</v>
      </c>
      <c r="C2558" s="32">
        <v>240</v>
      </c>
      <c r="D2558" s="10" t="s">
        <v>5</v>
      </c>
    </row>
    <row r="2559" spans="1:4" x14ac:dyDescent="0.2">
      <c r="A2559" s="24" t="s">
        <v>4313</v>
      </c>
      <c r="B2559" s="10" t="s">
        <v>4314</v>
      </c>
      <c r="C2559" s="32">
        <v>222.38399999999999</v>
      </c>
      <c r="D2559" s="10" t="s">
        <v>5</v>
      </c>
    </row>
    <row r="2560" spans="1:4" x14ac:dyDescent="0.2">
      <c r="A2560" s="24" t="s">
        <v>4315</v>
      </c>
      <c r="B2560" s="10" t="s">
        <v>4316</v>
      </c>
      <c r="C2560" s="32">
        <f ca="1">#REF!*1.5</f>
        <v>1477.83</v>
      </c>
      <c r="D2560" s="10" t="s">
        <v>5</v>
      </c>
    </row>
    <row r="2561" spans="1:4" x14ac:dyDescent="0.2">
      <c r="A2561" s="24" t="s">
        <v>4317</v>
      </c>
      <c r="B2561" s="10" t="s">
        <v>4318</v>
      </c>
      <c r="C2561" s="32">
        <v>912.56000000000006</v>
      </c>
      <c r="D2561" s="10" t="s">
        <v>5</v>
      </c>
    </row>
    <row r="2562" spans="1:4" x14ac:dyDescent="0.2">
      <c r="A2562" s="24" t="s">
        <v>4317</v>
      </c>
      <c r="B2562" s="10" t="s">
        <v>4319</v>
      </c>
      <c r="C2562" s="32">
        <f ca="1">#REF!*1.8</f>
        <v>417.6</v>
      </c>
      <c r="D2562" s="10" t="s">
        <v>90</v>
      </c>
    </row>
    <row r="2563" spans="1:4" x14ac:dyDescent="0.2">
      <c r="A2563" s="24" t="s">
        <v>4320</v>
      </c>
      <c r="B2563" s="10" t="s">
        <v>4321</v>
      </c>
      <c r="C2563" s="32">
        <v>1198.3040000000001</v>
      </c>
      <c r="D2563" s="10" t="s">
        <v>5</v>
      </c>
    </row>
    <row r="2564" spans="1:4" x14ac:dyDescent="0.2">
      <c r="A2564" s="24" t="s">
        <v>4322</v>
      </c>
      <c r="B2564" s="10" t="s">
        <v>4323</v>
      </c>
      <c r="C2564" s="32">
        <v>959.12000000000012</v>
      </c>
      <c r="D2564" s="10" t="s">
        <v>5</v>
      </c>
    </row>
    <row r="2565" spans="1:4" x14ac:dyDescent="0.2">
      <c r="A2565" s="24" t="s">
        <v>4322</v>
      </c>
      <c r="B2565" s="10" t="s">
        <v>4324</v>
      </c>
      <c r="C2565" s="32">
        <f ca="1">#REF!*1.8</f>
        <v>333</v>
      </c>
      <c r="D2565" s="10" t="s">
        <v>90</v>
      </c>
    </row>
    <row r="2566" spans="1:4" x14ac:dyDescent="0.2">
      <c r="A2566" s="24" t="s">
        <v>4325</v>
      </c>
      <c r="B2566" s="10" t="s">
        <v>4326</v>
      </c>
      <c r="C2566" s="32">
        <v>1240</v>
      </c>
      <c r="D2566" s="10" t="s">
        <v>5</v>
      </c>
    </row>
    <row r="2567" spans="1:4" x14ac:dyDescent="0.2">
      <c r="A2567" s="24" t="s">
        <v>4327</v>
      </c>
      <c r="B2567" s="10" t="s">
        <v>4328</v>
      </c>
      <c r="C2567" s="32">
        <v>288.32</v>
      </c>
      <c r="D2567" s="10" t="s">
        <v>5</v>
      </c>
    </row>
    <row r="2568" spans="1:4" x14ac:dyDescent="0.2">
      <c r="A2568" s="24" t="s">
        <v>4327</v>
      </c>
      <c r="B2568" s="10" t="s">
        <v>4329</v>
      </c>
      <c r="C2568" s="32">
        <f ca="1">#REF!*1.8</f>
        <v>302.36399999999998</v>
      </c>
      <c r="D2568" s="10"/>
    </row>
    <row r="2569" spans="1:4" x14ac:dyDescent="0.2">
      <c r="A2569" s="24" t="s">
        <v>4330</v>
      </c>
      <c r="B2569" s="10" t="s">
        <v>4331</v>
      </c>
      <c r="C2569" s="32">
        <v>313.91999999999996</v>
      </c>
      <c r="D2569" s="10" t="s">
        <v>5</v>
      </c>
    </row>
    <row r="2570" spans="1:4" x14ac:dyDescent="0.2">
      <c r="A2570" s="24" t="s">
        <v>4330</v>
      </c>
      <c r="B2570" s="10" t="s">
        <v>4332</v>
      </c>
      <c r="C2570" s="32">
        <f ca="1">#REF!*2</f>
        <v>390.1</v>
      </c>
      <c r="D2570" s="10"/>
    </row>
    <row r="2571" spans="1:4" x14ac:dyDescent="0.2">
      <c r="A2571" s="24" t="s">
        <v>4333</v>
      </c>
      <c r="B2571" s="10" t="s">
        <v>4334</v>
      </c>
      <c r="C2571" s="32">
        <f ca="1">#REF!*1.5</f>
        <v>1171.5</v>
      </c>
      <c r="D2571" s="10" t="s">
        <v>5</v>
      </c>
    </row>
    <row r="2572" spans="1:4" x14ac:dyDescent="0.2">
      <c r="A2572" s="24" t="s">
        <v>4333</v>
      </c>
      <c r="B2572" s="10" t="s">
        <v>4335</v>
      </c>
      <c r="C2572" s="32">
        <f ca="1">#REF!*1.8</f>
        <v>495.59399999999999</v>
      </c>
      <c r="D2572" s="10" t="s">
        <v>434</v>
      </c>
    </row>
    <row r="2573" spans="1:4" x14ac:dyDescent="0.2">
      <c r="A2573" s="24" t="s">
        <v>4336</v>
      </c>
      <c r="B2573" s="10" t="s">
        <v>4337</v>
      </c>
      <c r="C2573" s="32">
        <f ca="1">#REF!*1.5</f>
        <v>1590.75</v>
      </c>
      <c r="D2573" s="10" t="s">
        <v>5</v>
      </c>
    </row>
    <row r="2574" spans="1:4" x14ac:dyDescent="0.2">
      <c r="A2574" s="24" t="s">
        <v>4338</v>
      </c>
      <c r="B2574" s="10" t="s">
        <v>4339</v>
      </c>
      <c r="C2574" s="32">
        <v>1200</v>
      </c>
      <c r="D2574" s="10" t="s">
        <v>5</v>
      </c>
    </row>
    <row r="2575" spans="1:4" x14ac:dyDescent="0.2">
      <c r="A2575" s="24" t="s">
        <v>4340</v>
      </c>
      <c r="B2575" s="10" t="s">
        <v>4341</v>
      </c>
      <c r="C2575" s="32">
        <f ca="1">#REF!*1.6</f>
        <v>1810.3040000000001</v>
      </c>
      <c r="D2575" s="10" t="s">
        <v>5</v>
      </c>
    </row>
    <row r="2576" spans="1:4" x14ac:dyDescent="0.2">
      <c r="A2576" s="24" t="s">
        <v>4342</v>
      </c>
      <c r="B2576" s="10" t="s">
        <v>4343</v>
      </c>
      <c r="C2576" s="32">
        <f ca="1">#REF!*1.6</f>
        <v>272</v>
      </c>
      <c r="D2576" s="10" t="s">
        <v>5</v>
      </c>
    </row>
    <row r="2577" spans="1:4" x14ac:dyDescent="0.2">
      <c r="A2577" s="24" t="s">
        <v>4342</v>
      </c>
      <c r="B2577" s="10" t="s">
        <v>4344</v>
      </c>
      <c r="C2577" s="32">
        <v>550</v>
      </c>
      <c r="D2577" s="10"/>
    </row>
    <row r="2578" spans="1:4" x14ac:dyDescent="0.2">
      <c r="A2578" s="24" t="s">
        <v>4345</v>
      </c>
      <c r="B2578" s="10" t="s">
        <v>4346</v>
      </c>
      <c r="C2578" s="32">
        <f ca="1">#REF!*1.6</f>
        <v>789.12</v>
      </c>
      <c r="D2578" s="10" t="s">
        <v>5</v>
      </c>
    </row>
    <row r="2579" spans="1:4" x14ac:dyDescent="0.2">
      <c r="A2579" s="24" t="s">
        <v>4347</v>
      </c>
      <c r="B2579" s="10" t="s">
        <v>4348</v>
      </c>
      <c r="C2579" s="32">
        <f ca="1">#REF!*1.6</f>
        <v>190.4</v>
      </c>
      <c r="D2579" s="10"/>
    </row>
    <row r="2580" spans="1:4" x14ac:dyDescent="0.2">
      <c r="A2580" s="24" t="s">
        <v>4349</v>
      </c>
      <c r="B2580" s="10" t="s">
        <v>4350</v>
      </c>
      <c r="C2580" s="32">
        <f ca="1">#REF!*1.6</f>
        <v>423.69600000000003</v>
      </c>
      <c r="D2580" s="10" t="s">
        <v>5</v>
      </c>
    </row>
    <row r="2581" spans="1:4" x14ac:dyDescent="0.2">
      <c r="A2581" s="24" t="s">
        <v>4351</v>
      </c>
      <c r="B2581" s="10" t="s">
        <v>4352</v>
      </c>
      <c r="C2581" s="32">
        <v>480</v>
      </c>
      <c r="D2581" s="10" t="s">
        <v>5</v>
      </c>
    </row>
    <row r="2582" spans="1:4" x14ac:dyDescent="0.2">
      <c r="A2582" s="24" t="s">
        <v>4353</v>
      </c>
      <c r="B2582" s="10" t="s">
        <v>4354</v>
      </c>
      <c r="C2582" s="32">
        <v>480</v>
      </c>
      <c r="D2582" s="10" t="s">
        <v>5</v>
      </c>
    </row>
    <row r="2583" spans="1:4" x14ac:dyDescent="0.2">
      <c r="A2583" s="6" t="s">
        <v>4355</v>
      </c>
      <c r="B2583" s="7" t="s">
        <v>4356</v>
      </c>
      <c r="C2583" s="32">
        <v>156.64320000000001</v>
      </c>
      <c r="D2583" s="7" t="s">
        <v>5</v>
      </c>
    </row>
    <row r="2584" spans="1:4" x14ac:dyDescent="0.2">
      <c r="A2584" s="24" t="s">
        <v>4357</v>
      </c>
      <c r="B2584" s="10" t="s">
        <v>4358</v>
      </c>
      <c r="C2584" s="32">
        <v>194.88</v>
      </c>
      <c r="D2584" s="10" t="s">
        <v>5</v>
      </c>
    </row>
    <row r="2585" spans="1:4" x14ac:dyDescent="0.2">
      <c r="A2585" s="24" t="s">
        <v>4359</v>
      </c>
      <c r="B2585" s="10" t="s">
        <v>4360</v>
      </c>
      <c r="C2585" s="32">
        <v>429.31199999999995</v>
      </c>
      <c r="D2585" s="10" t="s">
        <v>5</v>
      </c>
    </row>
    <row r="2586" spans="1:4" x14ac:dyDescent="0.2">
      <c r="A2586" s="24" t="s">
        <v>4361</v>
      </c>
      <c r="B2586" s="10" t="s">
        <v>4362</v>
      </c>
      <c r="C2586" s="32">
        <v>206.44799999999998</v>
      </c>
      <c r="D2586" s="10" t="s">
        <v>5</v>
      </c>
    </row>
    <row r="2587" spans="1:4" x14ac:dyDescent="0.2">
      <c r="A2587" s="24" t="s">
        <v>4363</v>
      </c>
      <c r="B2587" s="10" t="s">
        <v>4364</v>
      </c>
      <c r="C2587" s="32">
        <v>214.27199999999999</v>
      </c>
      <c r="D2587" s="10" t="s">
        <v>5</v>
      </c>
    </row>
    <row r="2588" spans="1:4" x14ac:dyDescent="0.2">
      <c r="A2588" s="24" t="s">
        <v>4365</v>
      </c>
      <c r="B2588" s="10" t="s">
        <v>4366</v>
      </c>
      <c r="C2588" s="32">
        <v>429.31199999999995</v>
      </c>
      <c r="D2588" s="10" t="s">
        <v>5</v>
      </c>
    </row>
    <row r="2589" spans="1:4" x14ac:dyDescent="0.2">
      <c r="A2589" s="24" t="s">
        <v>4367</v>
      </c>
      <c r="B2589" s="10" t="s">
        <v>4368</v>
      </c>
      <c r="C2589" s="32">
        <f ca="1">#REF!*1.6</f>
        <v>2525.8240000000005</v>
      </c>
      <c r="D2589" s="10" t="s">
        <v>5</v>
      </c>
    </row>
    <row r="2590" spans="1:4" x14ac:dyDescent="0.2">
      <c r="A2590" s="24" t="s">
        <v>4369</v>
      </c>
      <c r="B2590" s="10" t="s">
        <v>4370</v>
      </c>
      <c r="C2590" s="32">
        <f ca="1">#REF!*1.6</f>
        <v>2610.8000000000002</v>
      </c>
      <c r="D2590" s="10" t="s">
        <v>5</v>
      </c>
    </row>
    <row r="2591" spans="1:4" x14ac:dyDescent="0.2">
      <c r="A2591" s="24" t="s">
        <v>4371</v>
      </c>
      <c r="B2591" s="10" t="s">
        <v>4372</v>
      </c>
      <c r="C2591" s="32">
        <f ca="1">#REF!*1.5</f>
        <v>740.65499999999997</v>
      </c>
      <c r="D2591" s="10" t="s">
        <v>5</v>
      </c>
    </row>
    <row r="2592" spans="1:4" x14ac:dyDescent="0.2">
      <c r="A2592" s="24" t="s">
        <v>4373</v>
      </c>
      <c r="B2592" s="10" t="s">
        <v>4374</v>
      </c>
      <c r="C2592" s="32">
        <f ca="1">#REF!*1.5</f>
        <v>740.65499999999997</v>
      </c>
      <c r="D2592" s="10" t="s">
        <v>5</v>
      </c>
    </row>
    <row r="2593" spans="1:4" x14ac:dyDescent="0.2">
      <c r="A2593" s="24" t="s">
        <v>4375</v>
      </c>
      <c r="B2593" s="10" t="s">
        <v>4376</v>
      </c>
      <c r="C2593" s="32">
        <v>599.18999999999994</v>
      </c>
      <c r="D2593" s="10" t="s">
        <v>5</v>
      </c>
    </row>
    <row r="2594" spans="1:4" x14ac:dyDescent="0.2">
      <c r="A2594" s="24" t="s">
        <v>4377</v>
      </c>
      <c r="B2594" s="10" t="s">
        <v>4378</v>
      </c>
      <c r="C2594" s="32">
        <v>718.7879999999999</v>
      </c>
      <c r="D2594" s="10" t="s">
        <v>5</v>
      </c>
    </row>
    <row r="2595" spans="1:4" x14ac:dyDescent="0.2">
      <c r="A2595" s="24" t="s">
        <v>4377</v>
      </c>
      <c r="B2595" s="10" t="s">
        <v>4379</v>
      </c>
      <c r="C2595" s="32">
        <v>277.72000000000003</v>
      </c>
      <c r="D2595" s="10"/>
    </row>
    <row r="2596" spans="1:4" x14ac:dyDescent="0.2">
      <c r="A2596" s="24" t="s">
        <v>4380</v>
      </c>
      <c r="B2596" s="10" t="s">
        <v>4381</v>
      </c>
      <c r="C2596" s="32">
        <v>959.92500000000007</v>
      </c>
      <c r="D2596" s="10" t="s">
        <v>5</v>
      </c>
    </row>
    <row r="2597" spans="1:4" x14ac:dyDescent="0.2">
      <c r="A2597" s="24" t="s">
        <v>4380</v>
      </c>
      <c r="B2597" s="10" t="s">
        <v>4382</v>
      </c>
      <c r="C2597" s="32">
        <v>272.38</v>
      </c>
      <c r="D2597" s="10"/>
    </row>
    <row r="2598" spans="1:4" x14ac:dyDescent="0.2">
      <c r="A2598" s="24" t="s">
        <v>4383</v>
      </c>
      <c r="B2598" s="10" t="s">
        <v>4384</v>
      </c>
      <c r="C2598" s="32">
        <v>2178.8988000000004</v>
      </c>
      <c r="D2598" s="10" t="s">
        <v>5</v>
      </c>
    </row>
    <row r="2599" spans="1:4" x14ac:dyDescent="0.2">
      <c r="A2599" s="24" t="s">
        <v>4385</v>
      </c>
      <c r="B2599" s="10" t="s">
        <v>4386</v>
      </c>
      <c r="C2599" s="32">
        <v>951</v>
      </c>
      <c r="D2599" s="10" t="s">
        <v>29</v>
      </c>
    </row>
    <row r="2600" spans="1:4" x14ac:dyDescent="0.2">
      <c r="A2600" s="24" t="s">
        <v>4387</v>
      </c>
      <c r="B2600" s="10" t="s">
        <v>4388</v>
      </c>
      <c r="C2600" s="32">
        <v>662.57999999999993</v>
      </c>
      <c r="D2600" s="10" t="s">
        <v>5</v>
      </c>
    </row>
    <row r="2601" spans="1:4" x14ac:dyDescent="0.2">
      <c r="A2601" s="24" t="s">
        <v>4389</v>
      </c>
      <c r="B2601" s="10" t="s">
        <v>4390</v>
      </c>
      <c r="C2601" s="32">
        <v>607.67999999999995</v>
      </c>
      <c r="D2601" s="7" t="s">
        <v>29</v>
      </c>
    </row>
    <row r="2602" spans="1:4" x14ac:dyDescent="0.2">
      <c r="A2602" s="24" t="s">
        <v>4391</v>
      </c>
      <c r="B2602" s="10" t="s">
        <v>4390</v>
      </c>
      <c r="C2602" s="32">
        <v>360</v>
      </c>
      <c r="D2602" s="7" t="s">
        <v>29</v>
      </c>
    </row>
    <row r="2603" spans="1:4" x14ac:dyDescent="0.2">
      <c r="A2603" s="24" t="s">
        <v>4392</v>
      </c>
      <c r="B2603" s="10" t="s">
        <v>4393</v>
      </c>
      <c r="C2603" s="32">
        <v>360</v>
      </c>
      <c r="D2603" s="7" t="s">
        <v>29</v>
      </c>
    </row>
    <row r="2604" spans="1:4" x14ac:dyDescent="0.2">
      <c r="A2604" s="24" t="s">
        <v>4394</v>
      </c>
      <c r="B2604" s="10" t="s">
        <v>4395</v>
      </c>
      <c r="C2604" s="32">
        <v>1496.8319999999999</v>
      </c>
      <c r="D2604" s="7" t="s">
        <v>29</v>
      </c>
    </row>
    <row r="2605" spans="1:4" x14ac:dyDescent="0.2">
      <c r="A2605" s="24" t="s">
        <v>4396</v>
      </c>
      <c r="B2605" s="10" t="s">
        <v>4397</v>
      </c>
      <c r="C2605" s="32">
        <v>903.6</v>
      </c>
      <c r="D2605" s="10" t="s">
        <v>5</v>
      </c>
    </row>
    <row r="2606" spans="1:4" x14ac:dyDescent="0.2">
      <c r="A2606" s="24" t="s">
        <v>4398</v>
      </c>
      <c r="B2606" s="10" t="s">
        <v>4399</v>
      </c>
      <c r="C2606" s="32">
        <v>494.4575999999999</v>
      </c>
      <c r="D2606" s="10" t="s">
        <v>5</v>
      </c>
    </row>
    <row r="2607" spans="1:4" x14ac:dyDescent="0.2">
      <c r="A2607" s="24" t="s">
        <v>4400</v>
      </c>
      <c r="B2607" s="10" t="s">
        <v>4401</v>
      </c>
      <c r="C2607" s="32">
        <v>494.4575999999999</v>
      </c>
      <c r="D2607" s="10" t="s">
        <v>5</v>
      </c>
    </row>
    <row r="2608" spans="1:4" x14ac:dyDescent="0.2">
      <c r="A2608" s="24" t="s">
        <v>4402</v>
      </c>
      <c r="B2608" s="10" t="s">
        <v>4403</v>
      </c>
      <c r="C2608" s="32">
        <v>1918.8576000000003</v>
      </c>
      <c r="D2608" s="10" t="s">
        <v>5</v>
      </c>
    </row>
    <row r="2609" spans="1:4" x14ac:dyDescent="0.2">
      <c r="A2609" s="24" t="s">
        <v>4404</v>
      </c>
      <c r="B2609" s="10" t="s">
        <v>4405</v>
      </c>
      <c r="C2609" s="32">
        <v>1887.0894000000001</v>
      </c>
      <c r="D2609" s="10" t="s">
        <v>5</v>
      </c>
    </row>
    <row r="2610" spans="1:4" x14ac:dyDescent="0.2">
      <c r="A2610" s="24" t="s">
        <v>4406</v>
      </c>
      <c r="B2610" s="10" t="s">
        <v>4407</v>
      </c>
      <c r="C2610" s="32">
        <v>492.89519999999993</v>
      </c>
      <c r="D2610" s="7" t="s">
        <v>29</v>
      </c>
    </row>
    <row r="2611" spans="1:4" x14ac:dyDescent="0.2">
      <c r="A2611" s="24" t="s">
        <v>4408</v>
      </c>
      <c r="B2611" s="10" t="s">
        <v>4409</v>
      </c>
      <c r="C2611" s="32">
        <v>1259.5295999999998</v>
      </c>
      <c r="D2611" s="7" t="s">
        <v>29</v>
      </c>
    </row>
    <row r="2612" spans="1:4" x14ac:dyDescent="0.2">
      <c r="A2612" s="24" t="s">
        <v>4410</v>
      </c>
      <c r="B2612" s="10" t="s">
        <v>4411</v>
      </c>
      <c r="C2612" s="32">
        <v>2365.328</v>
      </c>
      <c r="D2612" s="7" t="s">
        <v>29</v>
      </c>
    </row>
    <row r="2613" spans="1:4" x14ac:dyDescent="0.2">
      <c r="A2613" s="24" t="s">
        <v>4412</v>
      </c>
      <c r="B2613" s="10" t="s">
        <v>4413</v>
      </c>
      <c r="C2613" s="32">
        <v>776.44799999999998</v>
      </c>
      <c r="D2613" s="7"/>
    </row>
    <row r="2614" spans="1:4" x14ac:dyDescent="0.2">
      <c r="A2614" s="24" t="s">
        <v>4414</v>
      </c>
      <c r="B2614" s="10" t="s">
        <v>4415</v>
      </c>
      <c r="C2614" s="32">
        <v>2284.451</v>
      </c>
      <c r="D2614" s="7" t="s">
        <v>29</v>
      </c>
    </row>
    <row r="2615" spans="1:4" x14ac:dyDescent="0.2">
      <c r="A2615" s="24" t="s">
        <v>4414</v>
      </c>
      <c r="B2615" s="10" t="s">
        <v>4416</v>
      </c>
      <c r="C2615" s="32">
        <f ca="1">#REF!*1.8</f>
        <v>1115.55</v>
      </c>
      <c r="D2615" s="7" t="s">
        <v>330</v>
      </c>
    </row>
    <row r="2616" spans="1:4" x14ac:dyDescent="0.2">
      <c r="A2616" s="24" t="s">
        <v>4414</v>
      </c>
      <c r="B2616" s="10" t="s">
        <v>4417</v>
      </c>
      <c r="C2616" s="32">
        <v>1819.425</v>
      </c>
      <c r="D2616" s="7" t="s">
        <v>330</v>
      </c>
    </row>
    <row r="2617" spans="1:4" x14ac:dyDescent="0.2">
      <c r="A2617" s="24" t="s">
        <v>4418</v>
      </c>
      <c r="B2617" s="10" t="s">
        <v>4419</v>
      </c>
      <c r="C2617" s="32">
        <v>993.18000000000006</v>
      </c>
      <c r="D2617" s="7" t="s">
        <v>29</v>
      </c>
    </row>
    <row r="2618" spans="1:4" x14ac:dyDescent="0.2">
      <c r="A2618" s="24" t="s">
        <v>4418</v>
      </c>
      <c r="B2618" s="10" t="s">
        <v>4420</v>
      </c>
      <c r="C2618" s="32">
        <f ca="1">#REF!*1.6</f>
        <v>480</v>
      </c>
      <c r="D2618" s="7"/>
    </row>
    <row r="2619" spans="1:4" x14ac:dyDescent="0.2">
      <c r="A2619" s="24" t="s">
        <v>4421</v>
      </c>
      <c r="B2619" s="10" t="s">
        <v>4422</v>
      </c>
      <c r="C2619" s="32">
        <f ca="1">#REF!*1.6</f>
        <v>480</v>
      </c>
      <c r="D2619" s="7" t="s">
        <v>330</v>
      </c>
    </row>
    <row r="2620" spans="1:4" x14ac:dyDescent="0.2">
      <c r="A2620" s="24" t="s">
        <v>4421</v>
      </c>
      <c r="B2620" s="10" t="s">
        <v>4423</v>
      </c>
      <c r="C2620" s="32">
        <v>902.16000000000008</v>
      </c>
      <c r="D2620" s="7" t="s">
        <v>29</v>
      </c>
    </row>
    <row r="2621" spans="1:4" x14ac:dyDescent="0.2">
      <c r="A2621" s="24" t="s">
        <v>4424</v>
      </c>
      <c r="B2621" s="10" t="s">
        <v>4425</v>
      </c>
      <c r="C2621" s="32">
        <v>988.56</v>
      </c>
      <c r="D2621" s="7" t="s">
        <v>29</v>
      </c>
    </row>
    <row r="2622" spans="1:4" x14ac:dyDescent="0.2">
      <c r="A2622" s="24" t="s">
        <v>4424</v>
      </c>
      <c r="B2622" s="10" t="s">
        <v>4426</v>
      </c>
      <c r="C2622" s="32">
        <v>266.11200000000002</v>
      </c>
      <c r="D2622" s="7"/>
    </row>
    <row r="2623" spans="1:4" x14ac:dyDescent="0.2">
      <c r="A2623" s="24" t="s">
        <v>4427</v>
      </c>
      <c r="B2623" s="10" t="s">
        <v>4428</v>
      </c>
      <c r="C2623" s="32">
        <v>327.60000000000002</v>
      </c>
      <c r="D2623" s="7" t="s">
        <v>29</v>
      </c>
    </row>
    <row r="2624" spans="1:4" x14ac:dyDescent="0.2">
      <c r="A2624" s="24" t="s">
        <v>4429</v>
      </c>
      <c r="B2624" s="10" t="s">
        <v>4430</v>
      </c>
      <c r="C2624" s="32">
        <v>958.31999999999994</v>
      </c>
      <c r="D2624" s="7" t="s">
        <v>29</v>
      </c>
    </row>
    <row r="2625" spans="1:4" x14ac:dyDescent="0.2">
      <c r="A2625" s="24" t="s">
        <v>4431</v>
      </c>
      <c r="B2625" s="10" t="s">
        <v>4432</v>
      </c>
      <c r="C2625" s="32">
        <v>454.40000000000003</v>
      </c>
      <c r="D2625" s="7" t="s">
        <v>29</v>
      </c>
    </row>
    <row r="2626" spans="1:4" x14ac:dyDescent="0.2">
      <c r="A2626" s="24" t="s">
        <v>4433</v>
      </c>
      <c r="B2626" s="10" t="s">
        <v>4434</v>
      </c>
      <c r="C2626" s="32">
        <f ca="1">#REF!*1.8</f>
        <v>212.886</v>
      </c>
      <c r="D2626" s="7" t="s">
        <v>29</v>
      </c>
    </row>
    <row r="2627" spans="1:4" x14ac:dyDescent="0.2">
      <c r="A2627" s="24" t="s">
        <v>4435</v>
      </c>
      <c r="B2627" s="10" t="s">
        <v>4436</v>
      </c>
      <c r="C2627" s="32">
        <f ca="1">#REF!*1.5</f>
        <v>930</v>
      </c>
      <c r="D2627" s="7" t="s">
        <v>29</v>
      </c>
    </row>
    <row r="2628" spans="1:4" x14ac:dyDescent="0.2">
      <c r="A2628" s="24" t="s">
        <v>4437</v>
      </c>
      <c r="B2628" s="10" t="s">
        <v>4438</v>
      </c>
      <c r="C2628" s="32">
        <f ca="1">#REF!*1.8</f>
        <v>250.88399999999999</v>
      </c>
      <c r="D2628" s="7"/>
    </row>
    <row r="2629" spans="1:4" x14ac:dyDescent="0.2">
      <c r="A2629" s="24" t="s">
        <v>4439</v>
      </c>
      <c r="B2629" s="10" t="s">
        <v>4440</v>
      </c>
      <c r="C2629" s="32">
        <v>431.38799999999998</v>
      </c>
      <c r="D2629" s="7" t="s">
        <v>29</v>
      </c>
    </row>
    <row r="2630" spans="1:4" x14ac:dyDescent="0.2">
      <c r="A2630" s="24" t="s">
        <v>4441</v>
      </c>
      <c r="B2630" s="10" t="s">
        <v>4442</v>
      </c>
      <c r="C2630" s="32">
        <f ca="1">#REF!*1.8</f>
        <v>212.886</v>
      </c>
      <c r="D2630" s="7" t="s">
        <v>29</v>
      </c>
    </row>
    <row r="2631" spans="1:4" x14ac:dyDescent="0.2">
      <c r="A2631" s="24" t="s">
        <v>4443</v>
      </c>
      <c r="B2631" s="10" t="s">
        <v>4444</v>
      </c>
      <c r="C2631" s="32">
        <v>558.072</v>
      </c>
      <c r="D2631" s="7" t="s">
        <v>29</v>
      </c>
    </row>
    <row r="2632" spans="1:4" x14ac:dyDescent="0.2">
      <c r="A2632" s="24" t="s">
        <v>4445</v>
      </c>
      <c r="B2632" s="10" t="s">
        <v>4446</v>
      </c>
      <c r="C2632" s="32">
        <f ca="1">#REF!*1.8</f>
        <v>250.88399999999999</v>
      </c>
      <c r="D2632" s="7"/>
    </row>
    <row r="2633" spans="1:4" x14ac:dyDescent="0.2">
      <c r="A2633" s="24" t="s">
        <v>4447</v>
      </c>
      <c r="B2633" s="10" t="s">
        <v>4448</v>
      </c>
      <c r="C2633" s="32">
        <v>431.38799999999998</v>
      </c>
      <c r="D2633" s="7" t="s">
        <v>29</v>
      </c>
    </row>
    <row r="2634" spans="1:4" x14ac:dyDescent="0.2">
      <c r="A2634" s="24" t="s">
        <v>4449</v>
      </c>
      <c r="B2634" s="10" t="s">
        <v>4450</v>
      </c>
      <c r="C2634" s="32">
        <v>622.12800000000004</v>
      </c>
      <c r="D2634" s="7" t="s">
        <v>29</v>
      </c>
    </row>
    <row r="2635" spans="1:4" x14ac:dyDescent="0.2">
      <c r="A2635" s="24" t="s">
        <v>4451</v>
      </c>
      <c r="B2635" s="10" t="s">
        <v>4452</v>
      </c>
      <c r="C2635" s="32">
        <v>622.12800000000004</v>
      </c>
      <c r="D2635" s="7" t="s">
        <v>29</v>
      </c>
    </row>
    <row r="2636" spans="1:4" x14ac:dyDescent="0.2">
      <c r="A2636" s="24" t="s">
        <v>4453</v>
      </c>
      <c r="B2636" s="10" t="s">
        <v>4454</v>
      </c>
      <c r="C2636" s="32">
        <v>533.89439999999991</v>
      </c>
      <c r="D2636" s="7" t="s">
        <v>29</v>
      </c>
    </row>
    <row r="2637" spans="1:4" x14ac:dyDescent="0.2">
      <c r="A2637" s="24" t="s">
        <v>4455</v>
      </c>
      <c r="B2637" s="10" t="s">
        <v>4456</v>
      </c>
      <c r="C2637" s="32">
        <v>484.95719999999994</v>
      </c>
      <c r="D2637" s="7" t="s">
        <v>29</v>
      </c>
    </row>
    <row r="2638" spans="1:4" x14ac:dyDescent="0.2">
      <c r="A2638" s="24" t="s">
        <v>4457</v>
      </c>
      <c r="B2638" s="10" t="s">
        <v>4458</v>
      </c>
      <c r="C2638" s="32">
        <v>538.19999999999993</v>
      </c>
      <c r="D2638" s="7" t="s">
        <v>29</v>
      </c>
    </row>
    <row r="2639" spans="1:4" x14ac:dyDescent="0.2">
      <c r="A2639" s="24" t="s">
        <v>4459</v>
      </c>
      <c r="B2639" s="10" t="s">
        <v>4460</v>
      </c>
      <c r="C2639" s="32">
        <v>498.73199999999991</v>
      </c>
      <c r="D2639" s="7" t="s">
        <v>29</v>
      </c>
    </row>
    <row r="2640" spans="1:4" x14ac:dyDescent="0.2">
      <c r="A2640" s="24" t="s">
        <v>4461</v>
      </c>
      <c r="B2640" s="10" t="s">
        <v>4462</v>
      </c>
      <c r="C2640" s="32">
        <f ca="1">#REF!*1.6</f>
        <v>1747.1200000000001</v>
      </c>
      <c r="D2640" s="7" t="s">
        <v>29</v>
      </c>
    </row>
    <row r="2641" spans="1:4" x14ac:dyDescent="0.2">
      <c r="A2641" s="24" t="s">
        <v>4463</v>
      </c>
      <c r="B2641" s="10" t="s">
        <v>4464</v>
      </c>
      <c r="C2641" s="32">
        <f ca="1">#REF!*1.6</f>
        <v>1680</v>
      </c>
      <c r="D2641" s="7" t="s">
        <v>29</v>
      </c>
    </row>
    <row r="2642" spans="1:4" x14ac:dyDescent="0.2">
      <c r="A2642" s="24" t="s">
        <v>4465</v>
      </c>
      <c r="B2642" s="10" t="s">
        <v>4466</v>
      </c>
      <c r="C2642" s="32">
        <v>732</v>
      </c>
      <c r="D2642" s="7" t="s">
        <v>29</v>
      </c>
    </row>
    <row r="2643" spans="1:4" x14ac:dyDescent="0.2">
      <c r="A2643" s="24" t="s">
        <v>4465</v>
      </c>
      <c r="B2643" s="10" t="s">
        <v>4467</v>
      </c>
      <c r="C2643" s="32">
        <v>429.98400000000004</v>
      </c>
      <c r="D2643" s="7" t="s">
        <v>434</v>
      </c>
    </row>
    <row r="2644" spans="1:4" x14ac:dyDescent="0.2">
      <c r="A2644" s="24" t="s">
        <v>4468</v>
      </c>
      <c r="B2644" s="10" t="s">
        <v>4469</v>
      </c>
      <c r="C2644" s="32">
        <v>732</v>
      </c>
      <c r="D2644" s="7" t="s">
        <v>29</v>
      </c>
    </row>
    <row r="2645" spans="1:4" x14ac:dyDescent="0.2">
      <c r="A2645" s="24" t="s">
        <v>4470</v>
      </c>
      <c r="B2645" s="10" t="s">
        <v>4471</v>
      </c>
      <c r="C2645" s="32">
        <v>360</v>
      </c>
      <c r="D2645" s="7" t="s">
        <v>29</v>
      </c>
    </row>
    <row r="2646" spans="1:4" x14ac:dyDescent="0.2">
      <c r="A2646" s="24" t="s">
        <v>4472</v>
      </c>
      <c r="B2646" s="10" t="s">
        <v>4473</v>
      </c>
      <c r="C2646" s="32">
        <v>1736.9559999999999</v>
      </c>
      <c r="D2646" s="7" t="s">
        <v>29</v>
      </c>
    </row>
    <row r="2647" spans="1:4" x14ac:dyDescent="0.2">
      <c r="A2647" s="24" t="s">
        <v>4474</v>
      </c>
      <c r="B2647" s="10" t="s">
        <v>4473</v>
      </c>
      <c r="C2647" s="32">
        <v>807.30000000000007</v>
      </c>
      <c r="D2647" s="7" t="s">
        <v>29</v>
      </c>
    </row>
    <row r="2648" spans="1:4" ht="28.5" x14ac:dyDescent="0.2">
      <c r="A2648" s="24" t="s">
        <v>4475</v>
      </c>
      <c r="B2648" s="10" t="s">
        <v>4476</v>
      </c>
      <c r="C2648" s="32">
        <v>240</v>
      </c>
      <c r="D2648" s="7" t="s">
        <v>29</v>
      </c>
    </row>
    <row r="2649" spans="1:4" ht="28.5" x14ac:dyDescent="0.2">
      <c r="A2649" s="24" t="s">
        <v>4477</v>
      </c>
      <c r="B2649" s="10" t="s">
        <v>4478</v>
      </c>
      <c r="C2649" s="32">
        <v>669.69600000000014</v>
      </c>
      <c r="D2649" s="7" t="s">
        <v>29</v>
      </c>
    </row>
    <row r="2650" spans="1:4" x14ac:dyDescent="0.2">
      <c r="A2650" s="24" t="s">
        <v>4479</v>
      </c>
      <c r="B2650" s="10" t="s">
        <v>4480</v>
      </c>
      <c r="C2650" s="32">
        <v>360</v>
      </c>
      <c r="D2650" s="7" t="s">
        <v>29</v>
      </c>
    </row>
    <row r="2651" spans="1:4" x14ac:dyDescent="0.2">
      <c r="A2651" s="24" t="s">
        <v>4479</v>
      </c>
      <c r="B2651" s="10" t="s">
        <v>4481</v>
      </c>
      <c r="C2651" s="32">
        <v>650.96</v>
      </c>
      <c r="D2651" s="7" t="s">
        <v>535</v>
      </c>
    </row>
    <row r="2652" spans="1:4" x14ac:dyDescent="0.2">
      <c r="A2652" s="24" t="s">
        <v>4479</v>
      </c>
      <c r="B2652" s="10" t="s">
        <v>4482</v>
      </c>
      <c r="C2652" s="32">
        <v>640</v>
      </c>
      <c r="D2652" s="7" t="s">
        <v>330</v>
      </c>
    </row>
    <row r="2653" spans="1:4" x14ac:dyDescent="0.2">
      <c r="A2653" s="24" t="s">
        <v>4479</v>
      </c>
      <c r="B2653" s="10" t="s">
        <v>4483</v>
      </c>
      <c r="C2653" s="32">
        <v>491.48800000000006</v>
      </c>
      <c r="D2653" s="7" t="s">
        <v>4484</v>
      </c>
    </row>
    <row r="2654" spans="1:4" x14ac:dyDescent="0.2">
      <c r="A2654" s="24" t="s">
        <v>4485</v>
      </c>
      <c r="B2654" s="10" t="s">
        <v>4486</v>
      </c>
      <c r="C2654" s="32">
        <f ca="1">#REF!*1.6</f>
        <v>795.52</v>
      </c>
      <c r="D2654" s="7" t="s">
        <v>535</v>
      </c>
    </row>
    <row r="2655" spans="1:4" x14ac:dyDescent="0.2">
      <c r="A2655" s="24" t="s">
        <v>4485</v>
      </c>
      <c r="B2655" s="10" t="s">
        <v>4487</v>
      </c>
      <c r="C2655" s="32">
        <v>360</v>
      </c>
      <c r="D2655" s="7" t="s">
        <v>29</v>
      </c>
    </row>
    <row r="2656" spans="1:4" x14ac:dyDescent="0.2">
      <c r="A2656" s="24" t="s">
        <v>4485</v>
      </c>
      <c r="B2656" s="10" t="s">
        <v>4488</v>
      </c>
      <c r="C2656" s="32">
        <v>541.80000000000007</v>
      </c>
      <c r="D2656" s="7" t="s">
        <v>4489</v>
      </c>
    </row>
    <row r="2657" spans="1:4" x14ac:dyDescent="0.2">
      <c r="A2657" s="24" t="s">
        <v>4490</v>
      </c>
      <c r="B2657" s="10" t="s">
        <v>4491</v>
      </c>
      <c r="C2657" s="32">
        <v>388.91519999999997</v>
      </c>
      <c r="D2657" s="10" t="s">
        <v>5</v>
      </c>
    </row>
    <row r="2658" spans="1:4" x14ac:dyDescent="0.2">
      <c r="A2658" s="24" t="s">
        <v>4492</v>
      </c>
      <c r="B2658" s="10" t="s">
        <v>4493</v>
      </c>
      <c r="C2658" s="32">
        <v>637.74720000000002</v>
      </c>
      <c r="D2658" s="10" t="s">
        <v>5</v>
      </c>
    </row>
    <row r="2659" spans="1:4" x14ac:dyDescent="0.2">
      <c r="A2659" s="24" t="s">
        <v>4494</v>
      </c>
      <c r="B2659" s="10" t="s">
        <v>4495</v>
      </c>
      <c r="C2659" s="32">
        <v>382.03199999999998</v>
      </c>
      <c r="D2659" s="10" t="s">
        <v>5</v>
      </c>
    </row>
    <row r="2660" spans="1:4" x14ac:dyDescent="0.2">
      <c r="A2660" s="24" t="s">
        <v>4496</v>
      </c>
      <c r="B2660" s="10" t="s">
        <v>4497</v>
      </c>
      <c r="C2660" s="32">
        <v>360</v>
      </c>
      <c r="D2660" s="7" t="s">
        <v>29</v>
      </c>
    </row>
    <row r="2661" spans="1:4" x14ac:dyDescent="0.2">
      <c r="A2661" s="24" t="s">
        <v>4498</v>
      </c>
      <c r="B2661" s="10" t="s">
        <v>4499</v>
      </c>
      <c r="C2661" s="32">
        <v>82.68480000000001</v>
      </c>
      <c r="D2661" s="10" t="s">
        <v>5</v>
      </c>
    </row>
    <row r="2662" spans="1:4" x14ac:dyDescent="0.2">
      <c r="A2662" s="24" t="s">
        <v>4500</v>
      </c>
      <c r="B2662" s="10" t="s">
        <v>4501</v>
      </c>
      <c r="C2662" s="32">
        <v>1012.9920000000001</v>
      </c>
      <c r="D2662" s="10" t="s">
        <v>5</v>
      </c>
    </row>
    <row r="2663" spans="1:4" x14ac:dyDescent="0.2">
      <c r="A2663" s="24" t="s">
        <v>4500</v>
      </c>
      <c r="B2663" s="10" t="s">
        <v>4502</v>
      </c>
      <c r="C2663" s="32">
        <v>317.95200000000006</v>
      </c>
      <c r="D2663" s="10" t="s">
        <v>90</v>
      </c>
    </row>
    <row r="2664" spans="1:4" x14ac:dyDescent="0.2">
      <c r="A2664" s="24" t="s">
        <v>4503</v>
      </c>
      <c r="B2664" s="10" t="s">
        <v>4504</v>
      </c>
      <c r="C2664" s="32">
        <v>869.67</v>
      </c>
      <c r="D2664" s="10" t="s">
        <v>5</v>
      </c>
    </row>
    <row r="2665" spans="1:4" x14ac:dyDescent="0.2">
      <c r="A2665" s="24" t="s">
        <v>4503</v>
      </c>
      <c r="B2665" s="10" t="s">
        <v>4505</v>
      </c>
      <c r="C2665" s="32">
        <v>323.32800000000003</v>
      </c>
      <c r="D2665" s="10" t="s">
        <v>90</v>
      </c>
    </row>
    <row r="2666" spans="1:4" x14ac:dyDescent="0.2">
      <c r="A2666" s="24" t="s">
        <v>4506</v>
      </c>
      <c r="B2666" s="10" t="s">
        <v>4507</v>
      </c>
      <c r="C2666" s="32">
        <v>756.6</v>
      </c>
      <c r="D2666" s="10" t="s">
        <v>5</v>
      </c>
    </row>
    <row r="2667" spans="1:4" x14ac:dyDescent="0.2">
      <c r="A2667" s="24" t="s">
        <v>4508</v>
      </c>
      <c r="B2667" s="10" t="s">
        <v>4509</v>
      </c>
      <c r="C2667" s="32">
        <v>756.6</v>
      </c>
      <c r="D2667" s="10" t="s">
        <v>5</v>
      </c>
    </row>
    <row r="2668" spans="1:4" x14ac:dyDescent="0.2">
      <c r="A2668" s="24" t="s">
        <v>4510</v>
      </c>
      <c r="B2668" s="10" t="s">
        <v>4511</v>
      </c>
      <c r="C2668" s="32">
        <f ca="1">#REF!*1.8</f>
        <v>758.26800000000003</v>
      </c>
      <c r="D2668" s="10"/>
    </row>
    <row r="2669" spans="1:4" x14ac:dyDescent="0.2">
      <c r="A2669" s="24" t="s">
        <v>4512</v>
      </c>
      <c r="B2669" s="10" t="s">
        <v>4513</v>
      </c>
      <c r="C2669" s="32">
        <v>795.61500000000001</v>
      </c>
      <c r="D2669" s="10" t="s">
        <v>5</v>
      </c>
    </row>
    <row r="2670" spans="1:4" x14ac:dyDescent="0.2">
      <c r="A2670" s="24" t="s">
        <v>4510</v>
      </c>
      <c r="B2670" s="10" t="s">
        <v>4514</v>
      </c>
      <c r="C2670" s="32">
        <f ca="1">#REF!*1.5</f>
        <v>1614</v>
      </c>
      <c r="D2670" s="10" t="s">
        <v>5</v>
      </c>
    </row>
    <row r="2671" spans="1:4" x14ac:dyDescent="0.2">
      <c r="A2671" s="24" t="s">
        <v>4515</v>
      </c>
      <c r="B2671" s="10" t="s">
        <v>4516</v>
      </c>
      <c r="C2671" s="32">
        <f ca="1">#REF!*1.8</f>
        <v>466.50600000000003</v>
      </c>
      <c r="D2671" s="10"/>
    </row>
    <row r="2672" spans="1:4" x14ac:dyDescent="0.2">
      <c r="A2672" s="24" t="s">
        <v>4517</v>
      </c>
      <c r="B2672" s="10" t="s">
        <v>4518</v>
      </c>
      <c r="C2672" s="32">
        <v>801.79199999999992</v>
      </c>
      <c r="D2672" s="10" t="s">
        <v>5</v>
      </c>
    </row>
    <row r="2673" spans="1:4" x14ac:dyDescent="0.2">
      <c r="A2673" s="24" t="s">
        <v>4515</v>
      </c>
      <c r="B2673" s="10" t="s">
        <v>4519</v>
      </c>
      <c r="C2673" s="32">
        <v>1161.152</v>
      </c>
      <c r="D2673" s="10" t="s">
        <v>5</v>
      </c>
    </row>
    <row r="2674" spans="1:4" x14ac:dyDescent="0.2">
      <c r="A2674" s="24" t="s">
        <v>4520</v>
      </c>
      <c r="B2674" s="10" t="s">
        <v>4521</v>
      </c>
      <c r="C2674" s="32">
        <v>595.27680000000009</v>
      </c>
      <c r="D2674" s="10" t="s">
        <v>5</v>
      </c>
    </row>
    <row r="2675" spans="1:4" x14ac:dyDescent="0.2">
      <c r="A2675" s="24" t="s">
        <v>4522</v>
      </c>
      <c r="B2675" s="10" t="s">
        <v>4523</v>
      </c>
      <c r="C2675" s="32">
        <v>586.31040000000007</v>
      </c>
      <c r="D2675" s="10" t="s">
        <v>5</v>
      </c>
    </row>
    <row r="2676" spans="1:4" x14ac:dyDescent="0.2">
      <c r="A2676" s="24" t="s">
        <v>4524</v>
      </c>
      <c r="B2676" s="10" t="s">
        <v>4525</v>
      </c>
      <c r="C2676" s="32">
        <f t="shared" ref="C2676" ca="1" si="33">#REF!*1.6</f>
        <v>1120</v>
      </c>
      <c r="D2676" s="10" t="s">
        <v>5</v>
      </c>
    </row>
    <row r="2677" spans="1:4" x14ac:dyDescent="0.2">
      <c r="A2677" s="24" t="s">
        <v>4524</v>
      </c>
      <c r="B2677" s="10" t="s">
        <v>4526</v>
      </c>
      <c r="C2677" s="32">
        <f ca="1">#REF!*2</f>
        <v>355.42</v>
      </c>
      <c r="D2677" s="10" t="s">
        <v>5</v>
      </c>
    </row>
    <row r="2678" spans="1:4" x14ac:dyDescent="0.2">
      <c r="A2678" s="24" t="s">
        <v>4527</v>
      </c>
      <c r="B2678" s="10" t="s">
        <v>4528</v>
      </c>
      <c r="C2678" s="32">
        <f t="shared" ref="C2678" ca="1" si="34">#REF!*1.6</f>
        <v>1120</v>
      </c>
      <c r="D2678" s="10" t="s">
        <v>5</v>
      </c>
    </row>
    <row r="2679" spans="1:4" x14ac:dyDescent="0.2">
      <c r="A2679" s="24" t="s">
        <v>4529</v>
      </c>
      <c r="B2679" s="10" t="s">
        <v>4530</v>
      </c>
      <c r="C2679" s="32">
        <f t="shared" ref="C2679" ca="1" si="35">#REF!*1.6</f>
        <v>1008</v>
      </c>
      <c r="D2679" s="10" t="s">
        <v>5</v>
      </c>
    </row>
    <row r="2680" spans="1:4" x14ac:dyDescent="0.2">
      <c r="A2680" s="24" t="s">
        <v>4529</v>
      </c>
      <c r="B2680" s="10" t="s">
        <v>4531</v>
      </c>
      <c r="C2680" s="32">
        <f t="shared" ref="C2680" ca="1" si="36">#REF!*1.6</f>
        <v>579.05600000000004</v>
      </c>
      <c r="D2680" s="10" t="s">
        <v>4532</v>
      </c>
    </row>
    <row r="2681" spans="1:4" x14ac:dyDescent="0.2">
      <c r="A2681" s="24" t="s">
        <v>4529</v>
      </c>
      <c r="B2681" s="10" t="s">
        <v>4533</v>
      </c>
      <c r="C2681" s="32">
        <f t="shared" ref="C2681" ca="1" si="37">#REF!*1.6</f>
        <v>560</v>
      </c>
      <c r="D2681" s="10"/>
    </row>
    <row r="2682" spans="1:4" ht="28.5" x14ac:dyDescent="0.2">
      <c r="A2682" s="24"/>
      <c r="B2682" s="10" t="s">
        <v>4534</v>
      </c>
      <c r="C2682" s="32">
        <v>495.52</v>
      </c>
      <c r="D2682" s="10"/>
    </row>
    <row r="2683" spans="1:4" x14ac:dyDescent="0.2">
      <c r="A2683" s="24" t="s">
        <v>4535</v>
      </c>
      <c r="B2683" s="10" t="s">
        <v>4536</v>
      </c>
      <c r="C2683" s="32">
        <v>956.25599999999986</v>
      </c>
      <c r="D2683" s="10" t="s">
        <v>5</v>
      </c>
    </row>
    <row r="2684" spans="1:4" x14ac:dyDescent="0.2">
      <c r="A2684" s="24" t="s">
        <v>4535</v>
      </c>
      <c r="B2684" s="10" t="s">
        <v>4537</v>
      </c>
      <c r="C2684" s="32">
        <f ca="1">#REF!*1.6</f>
        <v>182.33600000000001</v>
      </c>
      <c r="D2684" s="10"/>
    </row>
    <row r="2685" spans="1:4" x14ac:dyDescent="0.2">
      <c r="A2685" s="24" t="s">
        <v>4538</v>
      </c>
      <c r="B2685" s="10" t="s">
        <v>4539</v>
      </c>
      <c r="C2685" s="32">
        <v>473.85600000000011</v>
      </c>
      <c r="D2685" s="10"/>
    </row>
    <row r="2686" spans="1:4" ht="28.5" x14ac:dyDescent="0.2">
      <c r="A2686" s="24"/>
      <c r="B2686" s="10" t="s">
        <v>4540</v>
      </c>
      <c r="C2686" s="32">
        <v>495.52</v>
      </c>
      <c r="D2686" s="10"/>
    </row>
    <row r="2687" spans="1:4" x14ac:dyDescent="0.2">
      <c r="A2687" s="24" t="s">
        <v>4541</v>
      </c>
      <c r="B2687" s="10" t="s">
        <v>4542</v>
      </c>
      <c r="C2687" s="32">
        <f ca="1">#REF!*2</f>
        <v>392.2</v>
      </c>
      <c r="D2687" s="10"/>
    </row>
    <row r="2688" spans="1:4" x14ac:dyDescent="0.2">
      <c r="A2688" s="24" t="s">
        <v>4541</v>
      </c>
      <c r="B2688" s="10" t="s">
        <v>4543</v>
      </c>
      <c r="C2688" s="32">
        <f ca="1">#REF!*1.6</f>
        <v>960</v>
      </c>
      <c r="D2688" s="10" t="s">
        <v>5</v>
      </c>
    </row>
    <row r="2689" spans="1:4" x14ac:dyDescent="0.2">
      <c r="A2689" s="24" t="s">
        <v>4544</v>
      </c>
      <c r="B2689" s="10" t="s">
        <v>4545</v>
      </c>
      <c r="C2689" s="32">
        <v>268.8</v>
      </c>
      <c r="D2689" s="10"/>
    </row>
    <row r="2690" spans="1:4" x14ac:dyDescent="0.2">
      <c r="A2690" s="24" t="s">
        <v>4546</v>
      </c>
      <c r="B2690" s="10" t="s">
        <v>4547</v>
      </c>
      <c r="C2690" s="32">
        <f ca="1">#REF!*2</f>
        <v>392.2</v>
      </c>
      <c r="D2690" s="10"/>
    </row>
    <row r="2691" spans="1:4" x14ac:dyDescent="0.2">
      <c r="A2691" s="24" t="s">
        <v>4548</v>
      </c>
      <c r="B2691" s="10" t="s">
        <v>4549</v>
      </c>
      <c r="C2691" s="32">
        <v>232.70399999999998</v>
      </c>
      <c r="D2691" s="10" t="s">
        <v>5</v>
      </c>
    </row>
    <row r="2692" spans="1:4" x14ac:dyDescent="0.2">
      <c r="A2692" s="24" t="s">
        <v>4550</v>
      </c>
      <c r="B2692" s="10" t="s">
        <v>4551</v>
      </c>
      <c r="C2692" s="32">
        <f ca="1">#REF!*1.6</f>
        <v>323.23200000000003</v>
      </c>
      <c r="D2692" s="10"/>
    </row>
    <row r="2693" spans="1:4" x14ac:dyDescent="0.2">
      <c r="A2693" s="24" t="s">
        <v>4552</v>
      </c>
      <c r="B2693" s="10" t="s">
        <v>4553</v>
      </c>
      <c r="C2693" s="32">
        <f ca="1">#REF!*1.6</f>
        <v>283.85599999999999</v>
      </c>
      <c r="D2693" s="10"/>
    </row>
    <row r="2694" spans="1:4" x14ac:dyDescent="0.2">
      <c r="A2694" s="24" t="s">
        <v>4554</v>
      </c>
      <c r="B2694" s="10" t="s">
        <v>4555</v>
      </c>
      <c r="C2694" s="32">
        <v>164.16</v>
      </c>
      <c r="D2694" s="10" t="s">
        <v>5</v>
      </c>
    </row>
    <row r="2695" spans="1:4" x14ac:dyDescent="0.2">
      <c r="A2695" s="6" t="s">
        <v>4556</v>
      </c>
      <c r="B2695" s="7" t="s">
        <v>4557</v>
      </c>
      <c r="C2695" s="32">
        <v>214.27200000000002</v>
      </c>
      <c r="D2695" s="7"/>
    </row>
    <row r="2696" spans="1:4" x14ac:dyDescent="0.2">
      <c r="A2696" s="24" t="s">
        <v>4558</v>
      </c>
      <c r="B2696" s="10" t="s">
        <v>4559</v>
      </c>
      <c r="C2696" s="32">
        <v>207.29600000000002</v>
      </c>
      <c r="D2696" s="10" t="s">
        <v>5</v>
      </c>
    </row>
    <row r="2697" spans="1:4" x14ac:dyDescent="0.2">
      <c r="A2697" s="24" t="s">
        <v>4560</v>
      </c>
      <c r="B2697" s="10" t="s">
        <v>4561</v>
      </c>
      <c r="C2697" s="32">
        <v>207.29600000000002</v>
      </c>
      <c r="D2697" s="10" t="s">
        <v>5</v>
      </c>
    </row>
    <row r="2698" spans="1:4" x14ac:dyDescent="0.2">
      <c r="A2698" s="1" t="s">
        <v>4562</v>
      </c>
      <c r="B2698" s="2" t="s">
        <v>4563</v>
      </c>
      <c r="C2698" s="21">
        <v>234.00960000000001</v>
      </c>
      <c r="D2698" s="10" t="s">
        <v>29</v>
      </c>
    </row>
    <row r="2699" spans="1:4" x14ac:dyDescent="0.2">
      <c r="A2699" s="1" t="s">
        <v>4564</v>
      </c>
      <c r="B2699" s="2" t="s">
        <v>4565</v>
      </c>
      <c r="C2699" s="21">
        <v>395.52</v>
      </c>
      <c r="D2699" s="10" t="s">
        <v>5</v>
      </c>
    </row>
    <row r="2700" spans="1:4" x14ac:dyDescent="0.2">
      <c r="A2700" s="1" t="s">
        <v>4566</v>
      </c>
      <c r="B2700" s="2" t="s">
        <v>4567</v>
      </c>
      <c r="C2700" s="21">
        <v>941.44</v>
      </c>
      <c r="D2700" s="10" t="s">
        <v>29</v>
      </c>
    </row>
    <row r="2701" spans="1:4" x14ac:dyDescent="0.2">
      <c r="A2701" s="1" t="s">
        <v>4568</v>
      </c>
      <c r="B2701" s="2" t="s">
        <v>4569</v>
      </c>
      <c r="C2701" s="21">
        <f ca="1">#REF!*1.5</f>
        <v>1104.18</v>
      </c>
      <c r="D2701" s="10"/>
    </row>
    <row r="2702" spans="1:4" x14ac:dyDescent="0.2">
      <c r="A2702" s="1" t="s">
        <v>4570</v>
      </c>
      <c r="B2702" s="2" t="s">
        <v>4571</v>
      </c>
      <c r="C2702" s="21">
        <v>592.79999999999995</v>
      </c>
      <c r="D2702" s="10"/>
    </row>
    <row r="2703" spans="1:4" x14ac:dyDescent="0.2">
      <c r="A2703" s="24" t="s">
        <v>4572</v>
      </c>
      <c r="B2703" s="10" t="s">
        <v>4573</v>
      </c>
      <c r="C2703" s="32">
        <v>6326.7828</v>
      </c>
      <c r="D2703" s="10" t="s">
        <v>5</v>
      </c>
    </row>
    <row r="2704" spans="1:4" x14ac:dyDescent="0.2">
      <c r="A2704" s="24" t="s">
        <v>4574</v>
      </c>
      <c r="B2704" s="10" t="s">
        <v>4573</v>
      </c>
      <c r="C2704" s="32">
        <v>3850.08</v>
      </c>
      <c r="D2704" s="10" t="s">
        <v>5</v>
      </c>
    </row>
    <row r="2705" spans="1:4" x14ac:dyDescent="0.2">
      <c r="A2705" s="24" t="s">
        <v>4575</v>
      </c>
      <c r="B2705" s="10" t="s">
        <v>4576</v>
      </c>
      <c r="C2705" s="32">
        <v>4147.2000000000007</v>
      </c>
      <c r="D2705" s="10"/>
    </row>
    <row r="2706" spans="1:4" x14ac:dyDescent="0.2">
      <c r="A2706" s="1" t="s">
        <v>4577</v>
      </c>
      <c r="B2706" s="2" t="s">
        <v>4578</v>
      </c>
      <c r="C2706" s="21">
        <v>192</v>
      </c>
      <c r="D2706" s="10" t="s">
        <v>5</v>
      </c>
    </row>
    <row r="2707" spans="1:4" x14ac:dyDescent="0.2">
      <c r="A2707" s="1" t="s">
        <v>4579</v>
      </c>
      <c r="B2707" s="2" t="s">
        <v>4580</v>
      </c>
      <c r="C2707" s="21">
        <v>192</v>
      </c>
      <c r="D2707" s="10" t="s">
        <v>5</v>
      </c>
    </row>
    <row r="2708" spans="1:4" x14ac:dyDescent="0.2">
      <c r="A2708" s="1" t="s">
        <v>4581</v>
      </c>
      <c r="B2708" s="2" t="s">
        <v>4582</v>
      </c>
      <c r="C2708" s="21">
        <v>192</v>
      </c>
      <c r="D2708" s="10" t="s">
        <v>5</v>
      </c>
    </row>
    <row r="2709" spans="1:4" x14ac:dyDescent="0.2">
      <c r="A2709" s="1" t="s">
        <v>4583</v>
      </c>
      <c r="B2709" s="2" t="s">
        <v>4584</v>
      </c>
      <c r="C2709" s="21">
        <v>266.49600000000004</v>
      </c>
      <c r="D2709" s="10" t="s">
        <v>5</v>
      </c>
    </row>
    <row r="2710" spans="1:4" x14ac:dyDescent="0.2">
      <c r="A2710" s="1" t="s">
        <v>4585</v>
      </c>
      <c r="B2710" s="2" t="s">
        <v>4586</v>
      </c>
      <c r="C2710" s="21">
        <v>525.30399999999997</v>
      </c>
      <c r="D2710" s="10" t="s">
        <v>29</v>
      </c>
    </row>
    <row r="2711" spans="1:4" x14ac:dyDescent="0.2">
      <c r="A2711" s="1" t="s">
        <v>4587</v>
      </c>
      <c r="B2711" s="2" t="s">
        <v>4588</v>
      </c>
      <c r="C2711" s="21">
        <v>385.87199999999996</v>
      </c>
      <c r="D2711" s="10" t="s">
        <v>5</v>
      </c>
    </row>
    <row r="2712" spans="1:4" x14ac:dyDescent="0.2">
      <c r="A2712" s="1" t="s">
        <v>4589</v>
      </c>
      <c r="B2712" s="2" t="s">
        <v>4590</v>
      </c>
      <c r="C2712" s="21">
        <v>130.40300000000002</v>
      </c>
      <c r="D2712" s="10" t="s">
        <v>29</v>
      </c>
    </row>
    <row r="2713" spans="1:4" x14ac:dyDescent="0.2">
      <c r="A2713" s="1" t="s">
        <v>4591</v>
      </c>
      <c r="B2713" s="2" t="s">
        <v>4592</v>
      </c>
      <c r="C2713" s="21">
        <v>21.671999999999997</v>
      </c>
      <c r="D2713" s="10" t="s">
        <v>5</v>
      </c>
    </row>
    <row r="2714" spans="1:4" x14ac:dyDescent="0.2">
      <c r="A2714" s="1" t="s">
        <v>4593</v>
      </c>
      <c r="B2714" s="2" t="s">
        <v>4594</v>
      </c>
      <c r="C2714" s="21">
        <v>1248.0000000000002</v>
      </c>
      <c r="D2714" s="10" t="s">
        <v>5</v>
      </c>
    </row>
    <row r="2715" spans="1:4" x14ac:dyDescent="0.2">
      <c r="A2715" s="1" t="s">
        <v>4595</v>
      </c>
      <c r="B2715" s="2" t="s">
        <v>4596</v>
      </c>
      <c r="C2715" s="21">
        <v>360.96000000000004</v>
      </c>
      <c r="D2715" s="10" t="s">
        <v>5</v>
      </c>
    </row>
    <row r="2716" spans="1:4" x14ac:dyDescent="0.2">
      <c r="A2716" s="1" t="s">
        <v>4597</v>
      </c>
      <c r="B2716" s="2" t="s">
        <v>4598</v>
      </c>
      <c r="C2716" s="21">
        <v>870</v>
      </c>
      <c r="D2716" s="10" t="s">
        <v>5</v>
      </c>
    </row>
    <row r="2717" spans="1:4" x14ac:dyDescent="0.2">
      <c r="A2717" s="1" t="s">
        <v>4597</v>
      </c>
      <c r="B2717" s="2" t="s">
        <v>4599</v>
      </c>
      <c r="C2717" s="21">
        <f ca="1">#REF!*1.8</f>
        <v>629.94600000000003</v>
      </c>
      <c r="D2717" s="10"/>
    </row>
    <row r="2718" spans="1:4" x14ac:dyDescent="0.2">
      <c r="A2718" s="3" t="s">
        <v>4600</v>
      </c>
      <c r="B2718" s="4" t="s">
        <v>4601</v>
      </c>
      <c r="C2718" s="21">
        <v>1486.0800000000002</v>
      </c>
      <c r="D2718" s="7" t="s">
        <v>5</v>
      </c>
    </row>
    <row r="2719" spans="1:4" x14ac:dyDescent="0.2">
      <c r="A2719" s="3" t="s">
        <v>4600</v>
      </c>
      <c r="B2719" s="4" t="s">
        <v>4602</v>
      </c>
      <c r="C2719" s="21">
        <f ca="1">#REF!*1.6</f>
        <v>779.58400000000006</v>
      </c>
      <c r="D2719" s="10" t="s">
        <v>90</v>
      </c>
    </row>
    <row r="2720" spans="1:4" x14ac:dyDescent="0.2">
      <c r="A2720" s="1" t="s">
        <v>4603</v>
      </c>
      <c r="B2720" s="2" t="s">
        <v>4604</v>
      </c>
      <c r="C2720" s="21">
        <v>192</v>
      </c>
      <c r="D2720" s="10" t="s">
        <v>5</v>
      </c>
    </row>
    <row r="2721" spans="1:4" x14ac:dyDescent="0.2">
      <c r="A2721" s="1" t="s">
        <v>4605</v>
      </c>
      <c r="B2721" s="2" t="s">
        <v>4606</v>
      </c>
      <c r="C2721" s="21">
        <f ca="1">#REF!*1.6</f>
        <v>1949.28</v>
      </c>
      <c r="D2721" s="10" t="s">
        <v>5</v>
      </c>
    </row>
    <row r="2722" spans="1:4" x14ac:dyDescent="0.2">
      <c r="A2722" s="3" t="s">
        <v>4607</v>
      </c>
      <c r="B2722" s="4" t="s">
        <v>4608</v>
      </c>
      <c r="C2722" s="21">
        <v>3423.7950000000001</v>
      </c>
      <c r="D2722" s="7" t="s">
        <v>564</v>
      </c>
    </row>
    <row r="2723" spans="1:4" x14ac:dyDescent="0.2">
      <c r="A2723" s="3" t="s">
        <v>4609</v>
      </c>
      <c r="B2723" s="4" t="s">
        <v>4610</v>
      </c>
      <c r="C2723" s="21">
        <v>12192.7</v>
      </c>
      <c r="D2723" s="7" t="s">
        <v>29</v>
      </c>
    </row>
    <row r="2724" spans="1:4" x14ac:dyDescent="0.2">
      <c r="A2724" s="3" t="s">
        <v>4611</v>
      </c>
      <c r="B2724" s="4" t="s">
        <v>4612</v>
      </c>
      <c r="C2724" s="21">
        <f ca="1">#REF!*1.3</f>
        <v>15133.859</v>
      </c>
      <c r="D2724" s="7" t="s">
        <v>29</v>
      </c>
    </row>
    <row r="2725" spans="1:4" x14ac:dyDescent="0.2">
      <c r="A2725" s="6" t="s">
        <v>4613</v>
      </c>
      <c r="B2725" s="7" t="s">
        <v>4614</v>
      </c>
      <c r="C2725" s="21">
        <v>787.32</v>
      </c>
      <c r="D2725" s="7" t="s">
        <v>5</v>
      </c>
    </row>
    <row r="2726" spans="1:4" x14ac:dyDescent="0.2">
      <c r="A2726" s="1" t="s">
        <v>4615</v>
      </c>
      <c r="B2726" s="2" t="s">
        <v>4616</v>
      </c>
      <c r="C2726" s="21">
        <v>1000</v>
      </c>
      <c r="D2726" s="10" t="s">
        <v>5</v>
      </c>
    </row>
    <row r="2727" spans="1:4" x14ac:dyDescent="0.2">
      <c r="A2727" s="1" t="s">
        <v>4617</v>
      </c>
      <c r="B2727" s="2" t="s">
        <v>4618</v>
      </c>
      <c r="C2727" s="21">
        <v>1380.4032000000002</v>
      </c>
      <c r="D2727" s="10" t="s">
        <v>5</v>
      </c>
    </row>
    <row r="2728" spans="1:4" x14ac:dyDescent="0.2">
      <c r="A2728" s="1" t="s">
        <v>4619</v>
      </c>
      <c r="B2728" s="2" t="s">
        <v>4620</v>
      </c>
      <c r="C2728" s="21">
        <f ca="1">#REF!*1.5</f>
        <v>1516.92</v>
      </c>
      <c r="D2728" s="10" t="s">
        <v>5</v>
      </c>
    </row>
    <row r="2729" spans="1:4" x14ac:dyDescent="0.2">
      <c r="A2729" s="1" t="s">
        <v>4619</v>
      </c>
      <c r="B2729" s="2" t="s">
        <v>4621</v>
      </c>
      <c r="C2729" s="21">
        <f ca="1">#REF!*1.6</f>
        <v>1275.2</v>
      </c>
      <c r="D2729" s="10"/>
    </row>
    <row r="2730" spans="1:4" x14ac:dyDescent="0.2">
      <c r="A2730" s="1" t="s">
        <v>4622</v>
      </c>
      <c r="B2730" s="2" t="s">
        <v>4623</v>
      </c>
      <c r="C2730" s="21">
        <v>734.97600000000011</v>
      </c>
      <c r="D2730" s="10" t="s">
        <v>5</v>
      </c>
    </row>
    <row r="2731" spans="1:4" x14ac:dyDescent="0.2">
      <c r="A2731" s="1" t="s">
        <v>4624</v>
      </c>
      <c r="B2731" s="2" t="s">
        <v>4625</v>
      </c>
      <c r="C2731" s="21">
        <v>430.84799999999996</v>
      </c>
      <c r="D2731" s="10" t="s">
        <v>5</v>
      </c>
    </row>
    <row r="2732" spans="1:4" x14ac:dyDescent="0.2">
      <c r="A2732" s="1" t="s">
        <v>4626</v>
      </c>
      <c r="B2732" s="2" t="s">
        <v>4625</v>
      </c>
      <c r="C2732" s="21">
        <v>430.84799999999996</v>
      </c>
      <c r="D2732" s="10"/>
    </row>
    <row r="2733" spans="1:4" x14ac:dyDescent="0.2">
      <c r="A2733" s="1" t="s">
        <v>4627</v>
      </c>
      <c r="B2733" s="2" t="s">
        <v>4628</v>
      </c>
      <c r="C2733" s="21">
        <f ca="1">#REF!*1.6</f>
        <v>213.82399999999998</v>
      </c>
      <c r="D2733" s="10"/>
    </row>
    <row r="2734" spans="1:4" x14ac:dyDescent="0.2">
      <c r="A2734" s="1" t="s">
        <v>4629</v>
      </c>
      <c r="B2734" s="2" t="s">
        <v>4630</v>
      </c>
      <c r="C2734" s="21">
        <f ca="1">#REF!*1.6</f>
        <v>213.82399999999998</v>
      </c>
      <c r="D2734" s="10"/>
    </row>
    <row r="2735" spans="1:4" x14ac:dyDescent="0.2">
      <c r="A2735" s="6" t="s">
        <v>4631</v>
      </c>
      <c r="B2735" s="7" t="s">
        <v>4632</v>
      </c>
      <c r="C2735" s="21">
        <v>208.65599999999995</v>
      </c>
      <c r="D2735" s="7" t="s">
        <v>5</v>
      </c>
    </row>
    <row r="2736" spans="1:4" x14ac:dyDescent="0.2">
      <c r="A2736" s="6" t="s">
        <v>4633</v>
      </c>
      <c r="B2736" s="7" t="s">
        <v>4634</v>
      </c>
      <c r="C2736" s="21">
        <v>208.65599999999995</v>
      </c>
      <c r="D2736" s="7" t="s">
        <v>5</v>
      </c>
    </row>
    <row r="2737" spans="1:4" x14ac:dyDescent="0.2">
      <c r="A2737" s="3" t="s">
        <v>4635</v>
      </c>
      <c r="B2737" s="4" t="s">
        <v>4636</v>
      </c>
      <c r="C2737" s="21">
        <v>305.79199999999997</v>
      </c>
      <c r="D2737" s="7" t="s">
        <v>5</v>
      </c>
    </row>
    <row r="2738" spans="1:4" x14ac:dyDescent="0.2">
      <c r="A2738" s="3" t="s">
        <v>4637</v>
      </c>
      <c r="B2738" s="4" t="s">
        <v>4638</v>
      </c>
      <c r="C2738" s="21">
        <v>305.79199999999997</v>
      </c>
      <c r="D2738" s="7" t="s">
        <v>5</v>
      </c>
    </row>
    <row r="2739" spans="1:4" x14ac:dyDescent="0.2">
      <c r="A2739" s="1" t="s">
        <v>4639</v>
      </c>
      <c r="B2739" s="2" t="s">
        <v>4640</v>
      </c>
      <c r="C2739" s="21">
        <v>237.88800000000003</v>
      </c>
      <c r="D2739" s="10" t="s">
        <v>5</v>
      </c>
    </row>
    <row r="2740" spans="1:4" x14ac:dyDescent="0.2">
      <c r="A2740" s="1" t="s">
        <v>4641</v>
      </c>
      <c r="B2740" s="2" t="s">
        <v>4642</v>
      </c>
      <c r="C2740" s="21">
        <v>237.88800000000003</v>
      </c>
      <c r="D2740" s="10" t="s">
        <v>5</v>
      </c>
    </row>
    <row r="2741" spans="1:4" x14ac:dyDescent="0.2">
      <c r="A2741" s="1" t="s">
        <v>4643</v>
      </c>
      <c r="B2741" s="2" t="s">
        <v>4644</v>
      </c>
      <c r="C2741" s="21">
        <f ca="1">#REF!*1.6</f>
        <v>2435.0400000000004</v>
      </c>
      <c r="D2741" s="10"/>
    </row>
    <row r="2742" spans="1:4" x14ac:dyDescent="0.2">
      <c r="A2742" s="1" t="s">
        <v>4645</v>
      </c>
      <c r="B2742" s="2" t="s">
        <v>4646</v>
      </c>
      <c r="C2742" s="21">
        <v>768.64140000000009</v>
      </c>
      <c r="D2742" s="10" t="s">
        <v>5</v>
      </c>
    </row>
    <row r="2743" spans="1:4" x14ac:dyDescent="0.2">
      <c r="A2743" s="1" t="s">
        <v>4647</v>
      </c>
      <c r="B2743" s="2" t="s">
        <v>4648</v>
      </c>
      <c r="C2743" s="21">
        <f ca="1">#REF!*1.6</f>
        <v>4995.1360000000004</v>
      </c>
      <c r="D2743" s="10" t="s">
        <v>4649</v>
      </c>
    </row>
    <row r="2744" spans="1:4" x14ac:dyDescent="0.2">
      <c r="A2744" s="1" t="s">
        <v>4647</v>
      </c>
      <c r="B2744" s="2" t="s">
        <v>4650</v>
      </c>
      <c r="C2744" s="21">
        <f ca="1">#REF!*1.6</f>
        <v>3552.9120000000003</v>
      </c>
      <c r="D2744" s="10"/>
    </row>
    <row r="2745" spans="1:4" x14ac:dyDescent="0.2">
      <c r="A2745" s="1" t="s">
        <v>4651</v>
      </c>
      <c r="B2745" s="2" t="s">
        <v>4652</v>
      </c>
      <c r="C2745" s="21">
        <v>1129.4208000000001</v>
      </c>
      <c r="D2745" s="10" t="s">
        <v>5</v>
      </c>
    </row>
    <row r="2746" spans="1:4" x14ac:dyDescent="0.2">
      <c r="A2746" s="1" t="s">
        <v>4653</v>
      </c>
      <c r="B2746" s="2" t="s">
        <v>4654</v>
      </c>
      <c r="C2746" s="21">
        <v>1495.2470000000001</v>
      </c>
      <c r="D2746" s="10" t="s">
        <v>29</v>
      </c>
    </row>
    <row r="2747" spans="1:4" x14ac:dyDescent="0.2">
      <c r="A2747" s="24" t="s">
        <v>4655</v>
      </c>
      <c r="B2747" s="10" t="s">
        <v>4656</v>
      </c>
      <c r="C2747" s="32">
        <v>2119.7550000000001</v>
      </c>
      <c r="D2747" s="10" t="s">
        <v>29</v>
      </c>
    </row>
    <row r="2748" spans="1:4" x14ac:dyDescent="0.2">
      <c r="A2748" s="24" t="s">
        <v>4657</v>
      </c>
      <c r="B2748" s="10" t="s">
        <v>4658</v>
      </c>
      <c r="C2748" s="32">
        <v>521.072</v>
      </c>
      <c r="D2748" s="10" t="s">
        <v>29</v>
      </c>
    </row>
    <row r="2749" spans="1:4" x14ac:dyDescent="0.2">
      <c r="A2749" s="24" t="s">
        <v>4659</v>
      </c>
      <c r="B2749" s="10" t="s">
        <v>4660</v>
      </c>
      <c r="C2749" s="32">
        <v>1331.8656000000001</v>
      </c>
      <c r="D2749" s="7" t="s">
        <v>29</v>
      </c>
    </row>
    <row r="2750" spans="1:4" x14ac:dyDescent="0.2">
      <c r="A2750" s="24" t="s">
        <v>4661</v>
      </c>
      <c r="B2750" s="10" t="s">
        <v>4662</v>
      </c>
      <c r="C2750" s="32">
        <v>1500</v>
      </c>
      <c r="D2750" s="7" t="s">
        <v>29</v>
      </c>
    </row>
    <row r="2751" spans="1:4" x14ac:dyDescent="0.2">
      <c r="A2751" s="24" t="s">
        <v>4661</v>
      </c>
      <c r="B2751" s="10" t="s">
        <v>4663</v>
      </c>
      <c r="C2751" s="32">
        <f ca="1">#REF!*1.6</f>
        <v>1163.9840000000002</v>
      </c>
      <c r="D2751" s="7" t="s">
        <v>330</v>
      </c>
    </row>
    <row r="2752" spans="1:4" x14ac:dyDescent="0.2">
      <c r="A2752" s="24" t="s">
        <v>4664</v>
      </c>
      <c r="B2752" s="10" t="s">
        <v>4665</v>
      </c>
      <c r="C2752" s="32">
        <f ca="1">#REF!*1.6</f>
        <v>690.54399999999998</v>
      </c>
      <c r="D2752" s="10" t="s">
        <v>330</v>
      </c>
    </row>
    <row r="2753" spans="1:4" x14ac:dyDescent="0.2">
      <c r="A2753" s="24" t="s">
        <v>4664</v>
      </c>
      <c r="B2753" s="10" t="s">
        <v>4666</v>
      </c>
      <c r="C2753" s="32">
        <v>1500</v>
      </c>
      <c r="D2753" s="10" t="s">
        <v>29</v>
      </c>
    </row>
    <row r="2754" spans="1:4" x14ac:dyDescent="0.2">
      <c r="A2754" s="24" t="s">
        <v>4667</v>
      </c>
      <c r="B2754" s="10" t="s">
        <v>4668</v>
      </c>
      <c r="C2754" s="32">
        <v>360</v>
      </c>
      <c r="D2754" s="7" t="s">
        <v>29</v>
      </c>
    </row>
    <row r="2755" spans="1:4" x14ac:dyDescent="0.2">
      <c r="A2755" s="24" t="s">
        <v>4669</v>
      </c>
      <c r="B2755" s="10" t="s">
        <v>4670</v>
      </c>
      <c r="C2755" s="32">
        <v>974.88300000000004</v>
      </c>
      <c r="D2755" s="7" t="s">
        <v>29</v>
      </c>
    </row>
    <row r="2756" spans="1:4" x14ac:dyDescent="0.2">
      <c r="A2756" s="24" t="s">
        <v>4671</v>
      </c>
      <c r="B2756" s="10" t="s">
        <v>4672</v>
      </c>
      <c r="C2756" s="32">
        <v>1280</v>
      </c>
      <c r="D2756" s="7" t="s">
        <v>29</v>
      </c>
    </row>
    <row r="2757" spans="1:4" x14ac:dyDescent="0.2">
      <c r="A2757" s="24" t="s">
        <v>4673</v>
      </c>
      <c r="B2757" s="10" t="s">
        <v>4674</v>
      </c>
      <c r="C2757" s="32">
        <v>930</v>
      </c>
      <c r="D2757" s="7" t="s">
        <v>29</v>
      </c>
    </row>
    <row r="2758" spans="1:4" x14ac:dyDescent="0.2">
      <c r="A2758" s="24" t="s">
        <v>4675</v>
      </c>
      <c r="B2758" s="10" t="s">
        <v>4676</v>
      </c>
      <c r="C2758" s="32">
        <v>544.07040000000006</v>
      </c>
      <c r="D2758" s="7" t="s">
        <v>29</v>
      </c>
    </row>
    <row r="2759" spans="1:4" x14ac:dyDescent="0.2">
      <c r="A2759" s="24" t="s">
        <v>4677</v>
      </c>
      <c r="B2759" s="10" t="s">
        <v>4678</v>
      </c>
      <c r="C2759" s="32">
        <v>1864.2375000000002</v>
      </c>
      <c r="D2759" s="7" t="s">
        <v>29</v>
      </c>
    </row>
    <row r="2760" spans="1:4" x14ac:dyDescent="0.2">
      <c r="A2760" s="24" t="s">
        <v>4679</v>
      </c>
      <c r="B2760" s="10" t="s">
        <v>4680</v>
      </c>
      <c r="C2760" s="32">
        <v>1072.7340000000002</v>
      </c>
      <c r="D2760" s="7" t="s">
        <v>29</v>
      </c>
    </row>
    <row r="2761" spans="1:4" x14ac:dyDescent="0.2">
      <c r="A2761" s="24" t="s">
        <v>4681</v>
      </c>
      <c r="B2761" s="10" t="s">
        <v>4682</v>
      </c>
      <c r="C2761" s="32">
        <f ca="1">#REF!*1.6</f>
        <v>2185.84</v>
      </c>
      <c r="D2761" s="10" t="s">
        <v>1225</v>
      </c>
    </row>
    <row r="2762" spans="1:4" x14ac:dyDescent="0.2">
      <c r="A2762" s="24" t="s">
        <v>4683</v>
      </c>
      <c r="B2762" s="10" t="s">
        <v>4684</v>
      </c>
      <c r="C2762" s="32">
        <f ca="1">#REF!*1.6</f>
        <v>2185.84</v>
      </c>
      <c r="D2762" s="10" t="s">
        <v>1225</v>
      </c>
    </row>
    <row r="2763" spans="1:4" x14ac:dyDescent="0.2">
      <c r="A2763" s="24" t="s">
        <v>4685</v>
      </c>
      <c r="B2763" s="10" t="s">
        <v>4686</v>
      </c>
      <c r="C2763" s="32">
        <v>464.00000000000006</v>
      </c>
      <c r="D2763" s="10" t="s">
        <v>5</v>
      </c>
    </row>
    <row r="2764" spans="1:4" x14ac:dyDescent="0.2">
      <c r="A2764" s="24" t="s">
        <v>4687</v>
      </c>
      <c r="B2764" s="10" t="s">
        <v>4688</v>
      </c>
      <c r="C2764" s="32">
        <v>464.00000000000006</v>
      </c>
      <c r="D2764" s="10" t="s">
        <v>5</v>
      </c>
    </row>
    <row r="2765" spans="1:4" x14ac:dyDescent="0.2">
      <c r="A2765" s="24" t="s">
        <v>4689</v>
      </c>
      <c r="B2765" s="10" t="s">
        <v>4690</v>
      </c>
      <c r="C2765" s="32">
        <v>458.13599999999997</v>
      </c>
      <c r="D2765" s="10" t="s">
        <v>5</v>
      </c>
    </row>
    <row r="2766" spans="1:4" x14ac:dyDescent="0.2">
      <c r="A2766" s="24" t="s">
        <v>4691</v>
      </c>
      <c r="B2766" s="10" t="s">
        <v>4692</v>
      </c>
      <c r="C2766" s="32">
        <v>532.99200000000008</v>
      </c>
      <c r="D2766" s="10" t="s">
        <v>5</v>
      </c>
    </row>
    <row r="2767" spans="1:4" x14ac:dyDescent="0.2">
      <c r="A2767" s="24" t="s">
        <v>4693</v>
      </c>
      <c r="B2767" s="10" t="s">
        <v>4694</v>
      </c>
      <c r="C2767" s="32">
        <f ca="1">#REF!*1.5</f>
        <v>2153.835</v>
      </c>
      <c r="D2767" s="10" t="s">
        <v>5</v>
      </c>
    </row>
    <row r="2768" spans="1:4" x14ac:dyDescent="0.2">
      <c r="A2768" s="24" t="s">
        <v>4695</v>
      </c>
      <c r="B2768" s="10" t="s">
        <v>4696</v>
      </c>
      <c r="C2768" s="32">
        <v>93.744</v>
      </c>
      <c r="D2768" s="10" t="s">
        <v>5</v>
      </c>
    </row>
    <row r="2769" spans="1:4" x14ac:dyDescent="0.2">
      <c r="A2769" s="24" t="s">
        <v>4697</v>
      </c>
      <c r="B2769" s="10" t="s">
        <v>4698</v>
      </c>
      <c r="C2769" s="32">
        <f ca="1">#REF!*1.6</f>
        <v>560</v>
      </c>
      <c r="D2769" s="10" t="s">
        <v>5</v>
      </c>
    </row>
    <row r="2770" spans="1:4" x14ac:dyDescent="0.2">
      <c r="A2770" s="24" t="s">
        <v>4699</v>
      </c>
      <c r="B2770" s="10" t="s">
        <v>4700</v>
      </c>
      <c r="C2770" s="32">
        <v>462.67199999999997</v>
      </c>
      <c r="D2770" s="10" t="s">
        <v>5</v>
      </c>
    </row>
    <row r="2771" spans="1:4" x14ac:dyDescent="0.2">
      <c r="A2771" s="24" t="s">
        <v>4701</v>
      </c>
      <c r="B2771" s="10" t="s">
        <v>4702</v>
      </c>
      <c r="C2771" s="32">
        <v>2700</v>
      </c>
      <c r="D2771" s="10" t="s">
        <v>5</v>
      </c>
    </row>
    <row r="2772" spans="1:4" x14ac:dyDescent="0.2">
      <c r="A2772" s="24" t="s">
        <v>4703</v>
      </c>
      <c r="B2772" s="10" t="s">
        <v>4704</v>
      </c>
      <c r="C2772" s="32">
        <v>1900</v>
      </c>
      <c r="D2772" s="10" t="s">
        <v>5</v>
      </c>
    </row>
    <row r="2773" spans="1:4" x14ac:dyDescent="0.2">
      <c r="A2773" s="24" t="s">
        <v>4705</v>
      </c>
      <c r="B2773" s="10" t="s">
        <v>4706</v>
      </c>
      <c r="C2773" s="32">
        <v>462.67199999999997</v>
      </c>
      <c r="D2773" s="10" t="s">
        <v>5</v>
      </c>
    </row>
    <row r="2774" spans="1:4" x14ac:dyDescent="0.2">
      <c r="A2774" s="24" t="s">
        <v>4707</v>
      </c>
      <c r="B2774" s="10" t="s">
        <v>4708</v>
      </c>
      <c r="C2774" s="32">
        <v>931.58399999999983</v>
      </c>
      <c r="D2774" s="10" t="s">
        <v>5</v>
      </c>
    </row>
    <row r="2775" spans="1:4" x14ac:dyDescent="0.2">
      <c r="A2775" s="24" t="s">
        <v>4709</v>
      </c>
      <c r="B2775" s="10" t="s">
        <v>4710</v>
      </c>
      <c r="C2775" s="32">
        <f ca="1">#REF!*1.5</f>
        <v>2153.835</v>
      </c>
      <c r="D2775" s="10" t="s">
        <v>5</v>
      </c>
    </row>
    <row r="2776" spans="1:4" x14ac:dyDescent="0.2">
      <c r="A2776" s="24" t="s">
        <v>4711</v>
      </c>
      <c r="B2776" s="10" t="s">
        <v>4712</v>
      </c>
      <c r="C2776" s="32">
        <v>93.744</v>
      </c>
      <c r="D2776" s="10" t="s">
        <v>5</v>
      </c>
    </row>
    <row r="2777" spans="1:4" x14ac:dyDescent="0.2">
      <c r="A2777" s="24" t="s">
        <v>4713</v>
      </c>
      <c r="B2777" s="10" t="s">
        <v>4714</v>
      </c>
      <c r="C2777" s="32">
        <f ca="1">#REF!*1.6</f>
        <v>216</v>
      </c>
      <c r="D2777" s="10" t="s">
        <v>5</v>
      </c>
    </row>
    <row r="2778" spans="1:4" x14ac:dyDescent="0.2">
      <c r="A2778" s="24" t="s">
        <v>4715</v>
      </c>
      <c r="B2778" s="10" t="s">
        <v>4716</v>
      </c>
      <c r="C2778" s="32">
        <v>467.59679999999997</v>
      </c>
      <c r="D2778" s="10" t="s">
        <v>5</v>
      </c>
    </row>
    <row r="2779" spans="1:4" x14ac:dyDescent="0.2">
      <c r="A2779" s="24" t="s">
        <v>4717</v>
      </c>
      <c r="B2779" s="10" t="s">
        <v>4718</v>
      </c>
      <c r="C2779" s="32">
        <v>2700</v>
      </c>
      <c r="D2779" s="10" t="s">
        <v>5</v>
      </c>
    </row>
    <row r="2780" spans="1:4" x14ac:dyDescent="0.2">
      <c r="A2780" s="24" t="s">
        <v>4719</v>
      </c>
      <c r="B2780" s="10" t="s">
        <v>4720</v>
      </c>
      <c r="C2780" s="32">
        <v>1900</v>
      </c>
      <c r="D2780" s="10" t="s">
        <v>5</v>
      </c>
    </row>
    <row r="2781" spans="1:4" x14ac:dyDescent="0.2">
      <c r="A2781" s="24" t="s">
        <v>4721</v>
      </c>
      <c r="B2781" s="10" t="s">
        <v>4722</v>
      </c>
      <c r="C2781" s="32">
        <v>1913.8200000000004</v>
      </c>
      <c r="D2781" s="10" t="s">
        <v>5</v>
      </c>
    </row>
    <row r="2782" spans="1:4" x14ac:dyDescent="0.2">
      <c r="A2782" s="24" t="s">
        <v>4721</v>
      </c>
      <c r="B2782" s="10" t="s">
        <v>4723</v>
      </c>
      <c r="C2782" s="32">
        <v>1400</v>
      </c>
      <c r="D2782" s="10"/>
    </row>
    <row r="2783" spans="1:4" x14ac:dyDescent="0.2">
      <c r="A2783" s="24" t="s">
        <v>4721</v>
      </c>
      <c r="B2783" s="10" t="s">
        <v>4724</v>
      </c>
      <c r="C2783" s="32">
        <f ca="1">#REF!*1.6</f>
        <v>1393.6000000000001</v>
      </c>
      <c r="D2783" s="10" t="s">
        <v>434</v>
      </c>
    </row>
    <row r="2784" spans="1:4" x14ac:dyDescent="0.2">
      <c r="A2784" s="24" t="s">
        <v>4721</v>
      </c>
      <c r="B2784" s="10" t="s">
        <v>4725</v>
      </c>
      <c r="C2784" s="32">
        <v>930.048</v>
      </c>
      <c r="D2784" s="10"/>
    </row>
    <row r="2785" spans="1:4" x14ac:dyDescent="0.2">
      <c r="A2785" s="24" t="s">
        <v>4726</v>
      </c>
      <c r="B2785" s="10" t="s">
        <v>4727</v>
      </c>
      <c r="C2785" s="32">
        <v>1789.9199999999998</v>
      </c>
      <c r="D2785" s="10" t="s">
        <v>5</v>
      </c>
    </row>
    <row r="2786" spans="1:4" x14ac:dyDescent="0.2">
      <c r="A2786" s="24" t="s">
        <v>4726</v>
      </c>
      <c r="B2786" s="10" t="s">
        <v>4728</v>
      </c>
      <c r="C2786" s="32">
        <f ca="1">#REF!*1.8</f>
        <v>772.09199999999998</v>
      </c>
      <c r="D2786" s="10"/>
    </row>
    <row r="2787" spans="1:4" x14ac:dyDescent="0.2">
      <c r="A2787" s="24" t="s">
        <v>4729</v>
      </c>
      <c r="B2787" s="10" t="s">
        <v>4730</v>
      </c>
      <c r="C2787" s="32">
        <v>687.36000000000013</v>
      </c>
      <c r="D2787" s="10" t="s">
        <v>5</v>
      </c>
    </row>
    <row r="2788" spans="1:4" x14ac:dyDescent="0.2">
      <c r="A2788" s="24" t="s">
        <v>4731</v>
      </c>
      <c r="B2788" s="10" t="s">
        <v>4732</v>
      </c>
      <c r="C2788" s="32">
        <v>687.36000000000013</v>
      </c>
      <c r="D2788" s="10" t="s">
        <v>5</v>
      </c>
    </row>
    <row r="2789" spans="1:4" x14ac:dyDescent="0.2">
      <c r="A2789" s="24" t="s">
        <v>4733</v>
      </c>
      <c r="B2789" s="10" t="s">
        <v>4734</v>
      </c>
      <c r="C2789" s="32">
        <f ca="1">#REF!*1.6</f>
        <v>1043.616</v>
      </c>
      <c r="D2789" s="10" t="s">
        <v>5</v>
      </c>
    </row>
    <row r="2790" spans="1:4" x14ac:dyDescent="0.2">
      <c r="A2790" s="24" t="s">
        <v>4735</v>
      </c>
      <c r="B2790" s="10" t="s">
        <v>4736</v>
      </c>
      <c r="C2790" s="32">
        <f ca="1">#REF!*1.6</f>
        <v>432</v>
      </c>
      <c r="D2790" s="10" t="s">
        <v>5</v>
      </c>
    </row>
    <row r="2791" spans="1:4" x14ac:dyDescent="0.2">
      <c r="A2791" s="24" t="s">
        <v>4737</v>
      </c>
      <c r="B2791" s="10" t="s">
        <v>4738</v>
      </c>
      <c r="C2791" s="32">
        <v>247.68</v>
      </c>
      <c r="D2791" s="10" t="s">
        <v>5</v>
      </c>
    </row>
    <row r="2792" spans="1:4" x14ac:dyDescent="0.2">
      <c r="A2792" s="24" t="s">
        <v>4739</v>
      </c>
      <c r="B2792" s="10" t="s">
        <v>4740</v>
      </c>
      <c r="C2792" s="32">
        <v>247.68</v>
      </c>
      <c r="D2792" s="10" t="s">
        <v>5</v>
      </c>
    </row>
    <row r="2793" spans="1:4" x14ac:dyDescent="0.2">
      <c r="A2793" s="24" t="s">
        <v>4741</v>
      </c>
      <c r="B2793" s="10" t="s">
        <v>4742</v>
      </c>
      <c r="C2793" s="32">
        <v>248.39999999999995</v>
      </c>
      <c r="D2793" s="10" t="s">
        <v>5</v>
      </c>
    </row>
    <row r="2794" spans="1:4" x14ac:dyDescent="0.2">
      <c r="A2794" s="6" t="s">
        <v>4743</v>
      </c>
      <c r="B2794" s="7" t="s">
        <v>4744</v>
      </c>
      <c r="C2794" s="32">
        <v>280.8</v>
      </c>
      <c r="D2794" s="7" t="s">
        <v>5</v>
      </c>
    </row>
    <row r="2795" spans="1:4" x14ac:dyDescent="0.2">
      <c r="A2795" s="6" t="s">
        <v>4745</v>
      </c>
      <c r="B2795" s="7" t="s">
        <v>4746</v>
      </c>
      <c r="C2795" s="32">
        <v>248.39999999999995</v>
      </c>
      <c r="D2795" s="7" t="s">
        <v>5</v>
      </c>
    </row>
    <row r="2796" spans="1:4" x14ac:dyDescent="0.2">
      <c r="A2796" s="1" t="s">
        <v>4747</v>
      </c>
      <c r="B2796" s="2" t="s">
        <v>4748</v>
      </c>
      <c r="C2796" s="21">
        <v>1000</v>
      </c>
      <c r="D2796" s="10"/>
    </row>
    <row r="2797" spans="1:4" x14ac:dyDescent="0.2">
      <c r="A2797" s="1" t="s">
        <v>4747</v>
      </c>
      <c r="B2797" s="2" t="s">
        <v>4748</v>
      </c>
      <c r="C2797" s="21">
        <v>581.76</v>
      </c>
      <c r="D2797" s="10"/>
    </row>
    <row r="2798" spans="1:4" x14ac:dyDescent="0.2">
      <c r="A2798" s="1" t="s">
        <v>4747</v>
      </c>
      <c r="B2798" s="2" t="s">
        <v>4749</v>
      </c>
      <c r="C2798" s="21">
        <v>906.48</v>
      </c>
      <c r="D2798" s="10" t="s">
        <v>29</v>
      </c>
    </row>
    <row r="2799" spans="1:4" x14ac:dyDescent="0.2">
      <c r="A2799" s="1" t="s">
        <v>4750</v>
      </c>
      <c r="B2799" s="2" t="s">
        <v>4751</v>
      </c>
      <c r="C2799" s="21">
        <v>1000</v>
      </c>
      <c r="D2799" s="10"/>
    </row>
    <row r="2800" spans="1:4" x14ac:dyDescent="0.2">
      <c r="A2800" s="1" t="s">
        <v>4750</v>
      </c>
      <c r="B2800" s="2" t="s">
        <v>4751</v>
      </c>
      <c r="C2800" s="21">
        <v>671.23199999999997</v>
      </c>
      <c r="D2800" s="10"/>
    </row>
    <row r="2801" spans="1:4" x14ac:dyDescent="0.2">
      <c r="A2801" s="1" t="s">
        <v>4750</v>
      </c>
      <c r="B2801" s="2" t="s">
        <v>4752</v>
      </c>
      <c r="C2801" s="21">
        <v>943.92</v>
      </c>
      <c r="D2801" s="10" t="s">
        <v>29</v>
      </c>
    </row>
    <row r="2802" spans="1:4" x14ac:dyDescent="0.2">
      <c r="A2802" s="1" t="s">
        <v>4753</v>
      </c>
      <c r="B2802" s="2" t="s">
        <v>4754</v>
      </c>
      <c r="C2802" s="21">
        <f ca="1">#REF!*1.6</f>
        <v>843.7120000000001</v>
      </c>
      <c r="D2802" s="10" t="s">
        <v>5</v>
      </c>
    </row>
    <row r="2803" spans="1:4" x14ac:dyDescent="0.2">
      <c r="A2803" s="1" t="s">
        <v>4755</v>
      </c>
      <c r="B2803" s="2" t="s">
        <v>4756</v>
      </c>
      <c r="C2803" s="21">
        <v>722.91960000000006</v>
      </c>
      <c r="D2803" s="10" t="s">
        <v>29</v>
      </c>
    </row>
    <row r="2804" spans="1:4" x14ac:dyDescent="0.2">
      <c r="A2804" s="1" t="s">
        <v>4757</v>
      </c>
      <c r="B2804" s="2" t="s">
        <v>4758</v>
      </c>
      <c r="C2804" s="21">
        <v>1193.9250000000002</v>
      </c>
      <c r="D2804" s="10" t="s">
        <v>29</v>
      </c>
    </row>
    <row r="2805" spans="1:4" x14ac:dyDescent="0.2">
      <c r="A2805" s="1" t="s">
        <v>4759</v>
      </c>
      <c r="B2805" s="2" t="s">
        <v>4760</v>
      </c>
      <c r="C2805" s="21">
        <v>1040.0000000000002</v>
      </c>
      <c r="D2805" s="10" t="s">
        <v>29</v>
      </c>
    </row>
    <row r="2806" spans="1:4" x14ac:dyDescent="0.2">
      <c r="A2806" s="1" t="s">
        <v>4761</v>
      </c>
      <c r="B2806" s="2" t="s">
        <v>4762</v>
      </c>
      <c r="C2806" s="21">
        <v>1112.683</v>
      </c>
      <c r="D2806" s="10" t="s">
        <v>29</v>
      </c>
    </row>
    <row r="2807" spans="1:4" x14ac:dyDescent="0.2">
      <c r="A2807" s="1" t="s">
        <v>4763</v>
      </c>
      <c r="B2807" s="2" t="s">
        <v>4764</v>
      </c>
      <c r="C2807" s="21">
        <v>1218.816</v>
      </c>
      <c r="D2807" s="10" t="s">
        <v>29</v>
      </c>
    </row>
    <row r="2808" spans="1:4" x14ac:dyDescent="0.2">
      <c r="A2808" s="1" t="s">
        <v>4765</v>
      </c>
      <c r="B2808" s="2" t="s">
        <v>4766</v>
      </c>
      <c r="C2808" s="21">
        <f ca="1">#REF!*1.6</f>
        <v>1470.7360000000001</v>
      </c>
      <c r="D2808" s="10" t="s">
        <v>29</v>
      </c>
    </row>
    <row r="2809" spans="1:4" x14ac:dyDescent="0.2">
      <c r="A2809" s="1" t="s">
        <v>4765</v>
      </c>
      <c r="B2809" s="2" t="s">
        <v>4767</v>
      </c>
      <c r="C2809" s="21">
        <f ca="1">#REF!*1.6</f>
        <v>866.97600000000011</v>
      </c>
      <c r="D2809" s="10" t="s">
        <v>4768</v>
      </c>
    </row>
    <row r="2810" spans="1:4" x14ac:dyDescent="0.2">
      <c r="A2810" s="1" t="s">
        <v>4769</v>
      </c>
      <c r="B2810" s="2" t="s">
        <v>4770</v>
      </c>
      <c r="C2810" s="21">
        <f ca="1">#REF!*1.6</f>
        <v>866.97600000000011</v>
      </c>
      <c r="D2810" s="10" t="s">
        <v>4768</v>
      </c>
    </row>
    <row r="2811" spans="1:4" x14ac:dyDescent="0.2">
      <c r="A2811" s="1" t="s">
        <v>4769</v>
      </c>
      <c r="B2811" s="2" t="s">
        <v>4771</v>
      </c>
      <c r="C2811" s="21">
        <f ca="1">#REF!*1.6</f>
        <v>2583.2000000000003</v>
      </c>
      <c r="D2811" s="10"/>
    </row>
    <row r="2812" spans="1:4" x14ac:dyDescent="0.2">
      <c r="A2812" s="1" t="s">
        <v>4772</v>
      </c>
      <c r="B2812" s="2" t="s">
        <v>4773</v>
      </c>
      <c r="C2812" s="21">
        <v>1028.896</v>
      </c>
      <c r="D2812" s="10"/>
    </row>
    <row r="2813" spans="1:4" x14ac:dyDescent="0.2">
      <c r="A2813" s="1" t="s">
        <v>4774</v>
      </c>
      <c r="B2813" s="2" t="s">
        <v>4775</v>
      </c>
      <c r="C2813" s="21">
        <v>5000</v>
      </c>
      <c r="D2813" s="10" t="s">
        <v>5</v>
      </c>
    </row>
    <row r="2814" spans="1:4" x14ac:dyDescent="0.2">
      <c r="A2814" s="1" t="s">
        <v>4774</v>
      </c>
      <c r="B2814" s="2" t="s">
        <v>4776</v>
      </c>
      <c r="C2814" s="21">
        <f ca="1">#REF!*1.6</f>
        <v>937.12000000000012</v>
      </c>
      <c r="D2814" s="10"/>
    </row>
    <row r="2815" spans="1:4" x14ac:dyDescent="0.2">
      <c r="A2815" s="1" t="s">
        <v>4777</v>
      </c>
      <c r="B2815" s="2" t="s">
        <v>4778</v>
      </c>
      <c r="C2815" s="21">
        <v>1182.7200000000003</v>
      </c>
      <c r="D2815" s="10"/>
    </row>
    <row r="2816" spans="1:4" x14ac:dyDescent="0.2">
      <c r="A2816" s="1" t="s">
        <v>4779</v>
      </c>
      <c r="B2816" s="2" t="s">
        <v>4780</v>
      </c>
      <c r="C2816" s="21">
        <v>5000</v>
      </c>
      <c r="D2816" s="10" t="s">
        <v>5</v>
      </c>
    </row>
    <row r="2817" spans="1:4" x14ac:dyDescent="0.2">
      <c r="A2817" s="1" t="s">
        <v>4779</v>
      </c>
      <c r="B2817" s="2" t="s">
        <v>4781</v>
      </c>
      <c r="C2817" s="21">
        <f ca="1">#REF!*1.8</f>
        <v>567.43200000000002</v>
      </c>
      <c r="D2817" s="10"/>
    </row>
    <row r="2818" spans="1:4" x14ac:dyDescent="0.2">
      <c r="A2818" s="1" t="s">
        <v>4782</v>
      </c>
      <c r="B2818" s="2" t="s">
        <v>4783</v>
      </c>
      <c r="C2818" s="21">
        <v>3312</v>
      </c>
      <c r="D2818" s="10"/>
    </row>
    <row r="2819" spans="1:4" x14ac:dyDescent="0.2">
      <c r="A2819" s="24" t="s">
        <v>4784</v>
      </c>
      <c r="B2819" s="10" t="s">
        <v>4785</v>
      </c>
      <c r="C2819" s="32">
        <v>2351.9999999999995</v>
      </c>
      <c r="D2819" s="10" t="s">
        <v>5</v>
      </c>
    </row>
    <row r="2820" spans="1:4" x14ac:dyDescent="0.2">
      <c r="A2820" s="24" t="s">
        <v>4784</v>
      </c>
      <c r="B2820" s="10" t="s">
        <v>4786</v>
      </c>
      <c r="C2820" s="32">
        <v>1622.88</v>
      </c>
      <c r="D2820" s="10"/>
    </row>
    <row r="2821" spans="1:4" x14ac:dyDescent="0.2">
      <c r="A2821" s="24" t="s">
        <v>4787</v>
      </c>
      <c r="B2821" s="10" t="s">
        <v>4788</v>
      </c>
      <c r="C2821" s="32">
        <v>3411.7440000000001</v>
      </c>
      <c r="D2821" s="10"/>
    </row>
    <row r="2822" spans="1:4" x14ac:dyDescent="0.2">
      <c r="A2822" s="24" t="s">
        <v>4789</v>
      </c>
      <c r="B2822" s="10" t="s">
        <v>4790</v>
      </c>
      <c r="C2822" s="32">
        <f ca="1">#REF!*1.6</f>
        <v>2667.8080000000004</v>
      </c>
      <c r="D2822" s="10" t="s">
        <v>144</v>
      </c>
    </row>
    <row r="2823" spans="1:4" x14ac:dyDescent="0.2">
      <c r="A2823" s="24" t="s">
        <v>4789</v>
      </c>
      <c r="B2823" s="10" t="s">
        <v>4791</v>
      </c>
      <c r="C2823" s="32">
        <v>2184</v>
      </c>
      <c r="D2823" s="10"/>
    </row>
    <row r="2824" spans="1:4" x14ac:dyDescent="0.2">
      <c r="A2824" s="6" t="s">
        <v>4792</v>
      </c>
      <c r="B2824" s="7" t="s">
        <v>4793</v>
      </c>
      <c r="C2824" s="32">
        <v>6074.1899999999987</v>
      </c>
      <c r="D2824" s="7" t="s">
        <v>5</v>
      </c>
    </row>
    <row r="2825" spans="1:4" x14ac:dyDescent="0.2">
      <c r="A2825" s="6" t="s">
        <v>4792</v>
      </c>
      <c r="B2825" s="7" t="s">
        <v>4794</v>
      </c>
      <c r="C2825" s="32">
        <v>3444.4800000000005</v>
      </c>
      <c r="D2825" s="7"/>
    </row>
    <row r="2826" spans="1:4" x14ac:dyDescent="0.2">
      <c r="A2826" s="24" t="s">
        <v>4795</v>
      </c>
      <c r="B2826" s="10" t="s">
        <v>4796</v>
      </c>
      <c r="C2826" s="32">
        <v>3941.3760000000007</v>
      </c>
      <c r="D2826" s="10"/>
    </row>
    <row r="2827" spans="1:4" x14ac:dyDescent="0.2">
      <c r="A2827" s="24" t="s">
        <v>4795</v>
      </c>
      <c r="B2827" s="10" t="s">
        <v>4797</v>
      </c>
      <c r="C2827" s="32">
        <v>8205.0840000000007</v>
      </c>
      <c r="D2827" s="10" t="s">
        <v>5</v>
      </c>
    </row>
    <row r="2828" spans="1:4" x14ac:dyDescent="0.2">
      <c r="A2828" s="1" t="s">
        <v>4798</v>
      </c>
      <c r="B2828" s="2" t="s">
        <v>4799</v>
      </c>
      <c r="C2828" s="21">
        <v>770.64</v>
      </c>
      <c r="D2828" s="10" t="s">
        <v>5</v>
      </c>
    </row>
    <row r="2829" spans="1:4" x14ac:dyDescent="0.2">
      <c r="A2829" s="1" t="s">
        <v>4800</v>
      </c>
      <c r="B2829" s="2" t="s">
        <v>4801</v>
      </c>
      <c r="C2829" s="21">
        <v>264.48</v>
      </c>
      <c r="D2829" s="10" t="s">
        <v>5</v>
      </c>
    </row>
    <row r="2830" spans="1:4" x14ac:dyDescent="0.2">
      <c r="A2830" s="1" t="s">
        <v>4802</v>
      </c>
      <c r="B2830" s="2" t="s">
        <v>4803</v>
      </c>
      <c r="C2830" s="21">
        <f ca="1">#REF!*1.8</f>
        <v>572.4</v>
      </c>
      <c r="D2830" s="10" t="s">
        <v>29</v>
      </c>
    </row>
    <row r="2831" spans="1:4" ht="28.5" x14ac:dyDescent="0.2">
      <c r="A2831" s="24" t="s">
        <v>4804</v>
      </c>
      <c r="B2831" s="10" t="s">
        <v>4805</v>
      </c>
      <c r="C2831" s="32">
        <f ca="1">#REF!*1.6</f>
        <v>2716.768</v>
      </c>
      <c r="D2831" s="10" t="s">
        <v>2858</v>
      </c>
    </row>
    <row r="2832" spans="1:4" x14ac:dyDescent="0.2">
      <c r="A2832" s="24" t="s">
        <v>4806</v>
      </c>
      <c r="B2832" s="10" t="s">
        <v>4807</v>
      </c>
      <c r="C2832" s="32">
        <f ca="1">#REF!*1.6</f>
        <v>583.48800000000006</v>
      </c>
      <c r="D2832" s="10" t="s">
        <v>2858</v>
      </c>
    </row>
    <row r="2833" spans="1:4" x14ac:dyDescent="0.2">
      <c r="A2833" s="24" t="s">
        <v>4808</v>
      </c>
      <c r="B2833" s="10" t="s">
        <v>4809</v>
      </c>
      <c r="C2833" s="32">
        <f ca="1">#REF!*1.8</f>
        <v>326.41200000000003</v>
      </c>
      <c r="D2833" s="10"/>
    </row>
    <row r="2834" spans="1:4" x14ac:dyDescent="0.2">
      <c r="A2834" s="24" t="s">
        <v>4808</v>
      </c>
      <c r="B2834" s="10" t="s">
        <v>4810</v>
      </c>
      <c r="C2834" s="32">
        <v>178.56</v>
      </c>
      <c r="D2834" s="10" t="s">
        <v>29</v>
      </c>
    </row>
    <row r="2835" spans="1:4" x14ac:dyDescent="0.2">
      <c r="A2835" s="24" t="s">
        <v>4811</v>
      </c>
      <c r="B2835" s="10" t="s">
        <v>4812</v>
      </c>
      <c r="C2835" s="32">
        <f ca="1">#REF!*1.5</f>
        <v>462.18</v>
      </c>
      <c r="D2835" s="10" t="s">
        <v>29</v>
      </c>
    </row>
    <row r="2836" spans="1:4" x14ac:dyDescent="0.2">
      <c r="A2836" s="24" t="s">
        <v>4813</v>
      </c>
      <c r="B2836" s="10" t="s">
        <v>4814</v>
      </c>
      <c r="C2836" s="32">
        <f ca="1">#REF!*1.6</f>
        <v>128</v>
      </c>
      <c r="D2836" s="10" t="s">
        <v>29</v>
      </c>
    </row>
    <row r="2837" spans="1:4" x14ac:dyDescent="0.2">
      <c r="A2837" s="24" t="s">
        <v>4564</v>
      </c>
      <c r="B2837" s="10" t="s">
        <v>4815</v>
      </c>
      <c r="C2837" s="32">
        <f ca="1">#REF!*1.5</f>
        <v>876</v>
      </c>
      <c r="D2837" s="10" t="s">
        <v>5</v>
      </c>
    </row>
    <row r="2838" spans="1:4" x14ac:dyDescent="0.2">
      <c r="A2838" s="1" t="s">
        <v>4816</v>
      </c>
      <c r="B2838" s="2" t="s">
        <v>4817</v>
      </c>
      <c r="C2838" s="21">
        <f ca="1">#REF!*1.6</f>
        <v>1166.6079999999999</v>
      </c>
      <c r="D2838" s="10" t="s">
        <v>5</v>
      </c>
    </row>
    <row r="2839" spans="1:4" x14ac:dyDescent="0.2">
      <c r="A2839" s="1" t="s">
        <v>4818</v>
      </c>
      <c r="B2839" s="2" t="s">
        <v>4819</v>
      </c>
      <c r="C2839" s="21">
        <v>373.13280000000009</v>
      </c>
      <c r="D2839" s="10" t="s">
        <v>5</v>
      </c>
    </row>
    <row r="2840" spans="1:4" x14ac:dyDescent="0.2">
      <c r="A2840" s="24" t="s">
        <v>4820</v>
      </c>
      <c r="B2840" s="10" t="s">
        <v>4821</v>
      </c>
      <c r="C2840" s="32">
        <v>114.23999999999998</v>
      </c>
      <c r="D2840" s="10" t="s">
        <v>5</v>
      </c>
    </row>
    <row r="2841" spans="1:4" x14ac:dyDescent="0.2">
      <c r="A2841" s="24" t="s">
        <v>4822</v>
      </c>
      <c r="B2841" s="10" t="s">
        <v>4823</v>
      </c>
      <c r="C2841" s="32">
        <v>636.97919999999999</v>
      </c>
      <c r="D2841" s="10" t="s">
        <v>5</v>
      </c>
    </row>
    <row r="2842" spans="1:4" x14ac:dyDescent="0.2">
      <c r="A2842" s="24" t="s">
        <v>4824</v>
      </c>
      <c r="B2842" s="10" t="s">
        <v>4825</v>
      </c>
      <c r="C2842" s="32">
        <v>660</v>
      </c>
      <c r="D2842" s="10" t="s">
        <v>5</v>
      </c>
    </row>
    <row r="2843" spans="1:4" x14ac:dyDescent="0.2">
      <c r="A2843" s="24" t="s">
        <v>4826</v>
      </c>
      <c r="B2843" s="10" t="s">
        <v>4827</v>
      </c>
      <c r="C2843" s="32">
        <f ca="1">#REF!*1.6</f>
        <v>787.69600000000003</v>
      </c>
      <c r="D2843" s="10" t="s">
        <v>5</v>
      </c>
    </row>
    <row r="2844" spans="1:4" x14ac:dyDescent="0.2">
      <c r="A2844" s="24" t="s">
        <v>4828</v>
      </c>
      <c r="B2844" s="10" t="s">
        <v>4829</v>
      </c>
      <c r="C2844" s="32">
        <v>660</v>
      </c>
      <c r="D2844" s="10" t="s">
        <v>5</v>
      </c>
    </row>
    <row r="2845" spans="1:4" x14ac:dyDescent="0.2">
      <c r="A2845" s="24" t="s">
        <v>4830</v>
      </c>
      <c r="B2845" s="10" t="s">
        <v>4831</v>
      </c>
      <c r="C2845" s="32">
        <f ca="1">#REF!*1.3</f>
        <v>387.12700000000007</v>
      </c>
      <c r="D2845" s="10" t="s">
        <v>5</v>
      </c>
    </row>
    <row r="2846" spans="1:4" x14ac:dyDescent="0.2">
      <c r="A2846" s="24" t="s">
        <v>4832</v>
      </c>
      <c r="B2846" s="10" t="s">
        <v>4833</v>
      </c>
      <c r="C2846" s="32">
        <f ca="1">#REF!*1.3</f>
        <v>364.27299999999997</v>
      </c>
      <c r="D2846" s="10" t="s">
        <v>5</v>
      </c>
    </row>
    <row r="2847" spans="1:4" x14ac:dyDescent="0.2">
      <c r="A2847" s="24" t="s">
        <v>4834</v>
      </c>
      <c r="B2847" s="10" t="s">
        <v>4835</v>
      </c>
      <c r="C2847" s="32">
        <f ca="1">#REF!*1.3</f>
        <v>364.65000000000003</v>
      </c>
      <c r="D2847" s="10" t="s">
        <v>5</v>
      </c>
    </row>
    <row r="2848" spans="1:4" x14ac:dyDescent="0.2">
      <c r="A2848" s="24" t="s">
        <v>4836</v>
      </c>
      <c r="B2848" s="10" t="s">
        <v>4837</v>
      </c>
      <c r="C2848" s="32">
        <f ca="1">#REF!*1.5</f>
        <v>367.185</v>
      </c>
      <c r="D2848" s="10" t="s">
        <v>5</v>
      </c>
    </row>
    <row r="2849" spans="1:4" x14ac:dyDescent="0.2">
      <c r="A2849" s="24" t="s">
        <v>4838</v>
      </c>
      <c r="B2849" s="10" t="s">
        <v>4839</v>
      </c>
      <c r="C2849" s="32">
        <f ca="1">#REF!*1.5</f>
        <v>367.185</v>
      </c>
      <c r="D2849" s="10" t="s">
        <v>5</v>
      </c>
    </row>
    <row r="2850" spans="1:4" x14ac:dyDescent="0.2">
      <c r="A2850" s="24" t="s">
        <v>4840</v>
      </c>
      <c r="B2850" s="10" t="s">
        <v>4841</v>
      </c>
      <c r="C2850" s="32">
        <f ca="1">#REF!*1.5</f>
        <v>367.185</v>
      </c>
      <c r="D2850" s="10" t="s">
        <v>5</v>
      </c>
    </row>
    <row r="2851" spans="1:4" x14ac:dyDescent="0.2">
      <c r="A2851" s="24" t="s">
        <v>4842</v>
      </c>
      <c r="B2851" s="10" t="s">
        <v>4843</v>
      </c>
      <c r="C2851" s="32">
        <f ca="1">#REF!*1.6</f>
        <v>1098.816</v>
      </c>
      <c r="D2851" s="10" t="s">
        <v>422</v>
      </c>
    </row>
    <row r="2852" spans="1:4" x14ac:dyDescent="0.2">
      <c r="A2852" s="24" t="s">
        <v>4844</v>
      </c>
      <c r="B2852" s="10" t="s">
        <v>4845</v>
      </c>
      <c r="C2852" s="32">
        <f ca="1">#REF!*1.6</f>
        <v>1179.2</v>
      </c>
      <c r="D2852" s="10" t="s">
        <v>422</v>
      </c>
    </row>
    <row r="2853" spans="1:4" x14ac:dyDescent="0.2">
      <c r="A2853" s="24" t="s">
        <v>4846</v>
      </c>
      <c r="B2853" s="10" t="s">
        <v>4847</v>
      </c>
      <c r="C2853" s="32">
        <v>1714.1279999999999</v>
      </c>
      <c r="D2853" s="10" t="s">
        <v>5</v>
      </c>
    </row>
    <row r="2854" spans="1:4" x14ac:dyDescent="0.2">
      <c r="A2854" s="24" t="s">
        <v>4848</v>
      </c>
      <c r="B2854" s="10" t="s">
        <v>4849</v>
      </c>
      <c r="C2854" s="32">
        <v>1290.6972000000001</v>
      </c>
      <c r="D2854" s="10" t="s">
        <v>5</v>
      </c>
    </row>
    <row r="2855" spans="1:4" x14ac:dyDescent="0.2">
      <c r="A2855" s="24" t="s">
        <v>4850</v>
      </c>
      <c r="B2855" s="10" t="s">
        <v>4851</v>
      </c>
      <c r="C2855" s="32">
        <v>1290.6972000000001</v>
      </c>
      <c r="D2855" s="10" t="s">
        <v>5</v>
      </c>
    </row>
    <row r="2856" spans="1:4" x14ac:dyDescent="0.2">
      <c r="A2856" s="24" t="s">
        <v>4852</v>
      </c>
      <c r="B2856" s="10" t="s">
        <v>4853</v>
      </c>
      <c r="C2856" s="32">
        <v>1636.9739999999997</v>
      </c>
      <c r="D2856" s="10" t="s">
        <v>5</v>
      </c>
    </row>
    <row r="2857" spans="1:4" x14ac:dyDescent="0.2">
      <c r="A2857" s="24" t="s">
        <v>4854</v>
      </c>
      <c r="B2857" s="10" t="s">
        <v>4855</v>
      </c>
      <c r="C2857" s="32">
        <f ca="1">#REF!*2</f>
        <v>379.94</v>
      </c>
      <c r="D2857" s="10" t="s">
        <v>4856</v>
      </c>
    </row>
    <row r="2858" spans="1:4" x14ac:dyDescent="0.2">
      <c r="A2858" s="24" t="s">
        <v>4854</v>
      </c>
      <c r="B2858" s="10" t="s">
        <v>4857</v>
      </c>
      <c r="C2858" s="32">
        <v>544.5</v>
      </c>
      <c r="D2858" s="10" t="s">
        <v>434</v>
      </c>
    </row>
    <row r="2859" spans="1:4" x14ac:dyDescent="0.2">
      <c r="A2859" s="24" t="s">
        <v>4854</v>
      </c>
      <c r="B2859" s="10" t="s">
        <v>4858</v>
      </c>
      <c r="C2859" s="32">
        <v>408</v>
      </c>
      <c r="D2859" s="10" t="s">
        <v>2534</v>
      </c>
    </row>
    <row r="2860" spans="1:4" x14ac:dyDescent="0.2">
      <c r="A2860" s="24" t="s">
        <v>4859</v>
      </c>
      <c r="B2860" s="10" t="s">
        <v>4860</v>
      </c>
      <c r="C2860" s="32">
        <v>1636.9739999999997</v>
      </c>
      <c r="D2860" s="10" t="s">
        <v>5</v>
      </c>
    </row>
    <row r="2861" spans="1:4" x14ac:dyDescent="0.2">
      <c r="A2861" s="24" t="s">
        <v>4861</v>
      </c>
      <c r="B2861" s="10" t="s">
        <v>4862</v>
      </c>
      <c r="C2861" s="32">
        <f ca="1">#REF!*2</f>
        <v>440.56</v>
      </c>
      <c r="D2861" s="10" t="s">
        <v>4856</v>
      </c>
    </row>
    <row r="2862" spans="1:4" x14ac:dyDescent="0.2">
      <c r="A2862" s="24" t="s">
        <v>4861</v>
      </c>
      <c r="B2862" s="10" t="s">
        <v>4863</v>
      </c>
      <c r="C2862" s="32">
        <v>426.12</v>
      </c>
      <c r="D2862" s="10" t="s">
        <v>434</v>
      </c>
    </row>
    <row r="2863" spans="1:4" x14ac:dyDescent="0.2">
      <c r="A2863" s="24" t="s">
        <v>4864</v>
      </c>
      <c r="B2863" s="10" t="s">
        <v>4865</v>
      </c>
      <c r="C2863" s="32">
        <v>2475.4079999999999</v>
      </c>
      <c r="D2863" s="10" t="s">
        <v>29</v>
      </c>
    </row>
    <row r="2864" spans="1:4" x14ac:dyDescent="0.2">
      <c r="A2864" s="24" t="s">
        <v>4866</v>
      </c>
      <c r="B2864" s="10" t="s">
        <v>4867</v>
      </c>
      <c r="C2864" s="32">
        <f ca="1">#REF!*1.5</f>
        <v>3904.0650000000001</v>
      </c>
      <c r="D2864" s="10" t="s">
        <v>29</v>
      </c>
    </row>
    <row r="2865" spans="1:4" x14ac:dyDescent="0.2">
      <c r="A2865" s="24" t="s">
        <v>4868</v>
      </c>
      <c r="B2865" s="10" t="s">
        <v>4869</v>
      </c>
      <c r="C2865" s="32">
        <v>256</v>
      </c>
      <c r="D2865" s="10" t="s">
        <v>5</v>
      </c>
    </row>
    <row r="2866" spans="1:4" x14ac:dyDescent="0.2">
      <c r="A2866" s="24" t="s">
        <v>4870</v>
      </c>
      <c r="B2866" s="10" t="s">
        <v>4871</v>
      </c>
      <c r="C2866" s="32">
        <v>194.30399999999997</v>
      </c>
      <c r="D2866" s="10" t="s">
        <v>5</v>
      </c>
    </row>
    <row r="2867" spans="1:4" x14ac:dyDescent="0.2">
      <c r="A2867" s="24" t="s">
        <v>4872</v>
      </c>
      <c r="B2867" s="10" t="s">
        <v>4873</v>
      </c>
      <c r="C2867" s="32">
        <v>194.30399999999997</v>
      </c>
      <c r="D2867" s="10" t="s">
        <v>5</v>
      </c>
    </row>
    <row r="2868" spans="1:4" x14ac:dyDescent="0.2">
      <c r="A2868" s="24" t="s">
        <v>4874</v>
      </c>
      <c r="B2868" s="10" t="s">
        <v>4875</v>
      </c>
      <c r="C2868" s="32">
        <v>237.71199999999999</v>
      </c>
      <c r="D2868" s="10" t="s">
        <v>5</v>
      </c>
    </row>
    <row r="2869" spans="1:4" x14ac:dyDescent="0.2">
      <c r="A2869" s="24" t="s">
        <v>4876</v>
      </c>
      <c r="B2869" s="10" t="s">
        <v>4877</v>
      </c>
      <c r="C2869" s="32">
        <v>200.87999999999997</v>
      </c>
      <c r="D2869" s="10" t="s">
        <v>5</v>
      </c>
    </row>
    <row r="2870" spans="1:4" x14ac:dyDescent="0.2">
      <c r="A2870" s="24" t="s">
        <v>4878</v>
      </c>
      <c r="B2870" s="10" t="s">
        <v>4879</v>
      </c>
      <c r="C2870" s="32">
        <f ca="1">#REF!*1.6</f>
        <v>2248.2240000000002</v>
      </c>
      <c r="D2870" s="10" t="s">
        <v>5</v>
      </c>
    </row>
    <row r="2871" spans="1:4" x14ac:dyDescent="0.2">
      <c r="A2871" s="24" t="s">
        <v>4880</v>
      </c>
      <c r="B2871" s="10" t="s">
        <v>4879</v>
      </c>
      <c r="C2871" s="32">
        <f t="shared" ref="C2871" ca="1" si="38">#REF!*1.5</f>
        <v>3263.0549999999998</v>
      </c>
      <c r="D2871" s="10" t="s">
        <v>5</v>
      </c>
    </row>
    <row r="2872" spans="1:4" x14ac:dyDescent="0.2">
      <c r="A2872" s="24" t="s">
        <v>4881</v>
      </c>
      <c r="B2872" s="10" t="s">
        <v>4882</v>
      </c>
      <c r="C2872" s="32">
        <f t="shared" ref="C2872" ca="1" si="39">#REF!*1.5</f>
        <v>1033.5</v>
      </c>
      <c r="D2872" s="10" t="s">
        <v>5</v>
      </c>
    </row>
    <row r="2873" spans="1:4" x14ac:dyDescent="0.2">
      <c r="A2873" s="24" t="s">
        <v>4883</v>
      </c>
      <c r="B2873" s="10" t="s">
        <v>4884</v>
      </c>
      <c r="C2873" s="32">
        <f t="shared" ref="C2873" ca="1" si="40">#REF!*1.5</f>
        <v>334.71</v>
      </c>
      <c r="D2873" s="10" t="s">
        <v>5</v>
      </c>
    </row>
    <row r="2874" spans="1:4" x14ac:dyDescent="0.2">
      <c r="A2874" s="24" t="s">
        <v>4885</v>
      </c>
      <c r="B2874" s="10" t="s">
        <v>4886</v>
      </c>
      <c r="C2874" s="32">
        <f t="shared" ref="C2874" ca="1" si="41">#REF!*1.5</f>
        <v>334.71</v>
      </c>
      <c r="D2874" s="10" t="s">
        <v>5</v>
      </c>
    </row>
    <row r="2875" spans="1:4" x14ac:dyDescent="0.2">
      <c r="A2875" s="24" t="s">
        <v>4887</v>
      </c>
      <c r="B2875" s="10" t="s">
        <v>4888</v>
      </c>
      <c r="C2875" s="32">
        <f t="shared" ref="C2875" ca="1" si="42">#REF!*1.5</f>
        <v>749.05500000000006</v>
      </c>
      <c r="D2875" s="10" t="s">
        <v>5</v>
      </c>
    </row>
    <row r="2876" spans="1:4" x14ac:dyDescent="0.2">
      <c r="A2876" s="24" t="s">
        <v>4889</v>
      </c>
      <c r="B2876" s="10" t="s">
        <v>4890</v>
      </c>
      <c r="C2876" s="32">
        <f t="shared" ref="C2876" ca="1" si="43">#REF!*1.5</f>
        <v>726.04499999999996</v>
      </c>
      <c r="D2876" s="10" t="s">
        <v>5</v>
      </c>
    </row>
    <row r="2877" spans="1:4" x14ac:dyDescent="0.2">
      <c r="A2877" s="24" t="s">
        <v>4891</v>
      </c>
      <c r="B2877" s="10" t="s">
        <v>4892</v>
      </c>
      <c r="C2877" s="32">
        <f t="shared" ref="C2877" ca="1" si="44">#REF!*1.5</f>
        <v>334.71</v>
      </c>
      <c r="D2877" s="10" t="s">
        <v>5</v>
      </c>
    </row>
    <row r="2878" spans="1:4" x14ac:dyDescent="0.2">
      <c r="A2878" s="24" t="s">
        <v>4893</v>
      </c>
      <c r="B2878" s="10" t="s">
        <v>4894</v>
      </c>
      <c r="C2878" s="32">
        <f t="shared" ref="C2878" ca="1" si="45">#REF!*1.5</f>
        <v>583.09500000000003</v>
      </c>
      <c r="D2878" s="10" t="s">
        <v>5</v>
      </c>
    </row>
    <row r="2879" spans="1:4" x14ac:dyDescent="0.2">
      <c r="A2879" s="24" t="s">
        <v>4895</v>
      </c>
      <c r="B2879" s="10" t="s">
        <v>4896</v>
      </c>
      <c r="C2879" s="32">
        <v>430.56000000000006</v>
      </c>
      <c r="D2879" s="10" t="s">
        <v>5</v>
      </c>
    </row>
    <row r="2880" spans="1:4" x14ac:dyDescent="0.2">
      <c r="A2880" s="24" t="s">
        <v>4897</v>
      </c>
      <c r="B2880" s="10" t="s">
        <v>4898</v>
      </c>
      <c r="C2880" s="32">
        <f ca="1">#REF!*1.5</f>
        <v>583.09500000000003</v>
      </c>
      <c r="D2880" s="10" t="s">
        <v>5</v>
      </c>
    </row>
    <row r="2881" spans="1:4" x14ac:dyDescent="0.2">
      <c r="A2881" s="24" t="s">
        <v>4899</v>
      </c>
      <c r="B2881" s="10" t="s">
        <v>4900</v>
      </c>
      <c r="C2881" s="32">
        <v>439.91999999999996</v>
      </c>
      <c r="D2881" s="10" t="s">
        <v>5</v>
      </c>
    </row>
    <row r="2882" spans="1:4" x14ac:dyDescent="0.2">
      <c r="A2882" s="24" t="s">
        <v>4901</v>
      </c>
      <c r="B2882" s="10" t="s">
        <v>4902</v>
      </c>
      <c r="C2882" s="32">
        <f ca="1">#REF!*1.5</f>
        <v>478.005</v>
      </c>
      <c r="D2882" s="10" t="s">
        <v>5</v>
      </c>
    </row>
    <row r="2883" spans="1:4" x14ac:dyDescent="0.2">
      <c r="A2883" s="24" t="s">
        <v>4903</v>
      </c>
      <c r="B2883" s="10" t="s">
        <v>4904</v>
      </c>
      <c r="C2883" s="32">
        <f ca="1">#REF!*1.8</f>
        <v>106.65</v>
      </c>
      <c r="D2883" s="10" t="s">
        <v>5</v>
      </c>
    </row>
    <row r="2884" spans="1:4" x14ac:dyDescent="0.2">
      <c r="A2884" s="24" t="s">
        <v>4905</v>
      </c>
      <c r="B2884" s="10" t="s">
        <v>4906</v>
      </c>
      <c r="C2884" s="32">
        <f ca="1">#REF!*1.8</f>
        <v>106.65</v>
      </c>
      <c r="D2884" s="10" t="s">
        <v>5</v>
      </c>
    </row>
    <row r="2885" spans="1:4" x14ac:dyDescent="0.2">
      <c r="A2885" s="24" t="s">
        <v>4907</v>
      </c>
      <c r="B2885" s="10" t="s">
        <v>4908</v>
      </c>
      <c r="C2885" s="32">
        <f t="shared" ref="C2885" ca="1" si="46">#REF!*1.6</f>
        <v>318.40000000000003</v>
      </c>
      <c r="D2885" s="10" t="s">
        <v>5</v>
      </c>
    </row>
    <row r="2886" spans="1:4" x14ac:dyDescent="0.2">
      <c r="A2886" s="24" t="s">
        <v>4909</v>
      </c>
      <c r="B2886" s="10" t="s">
        <v>4910</v>
      </c>
      <c r="C2886" s="32">
        <f t="shared" ref="C2886" ca="1" si="47">#REF!*1.6</f>
        <v>348.8</v>
      </c>
      <c r="D2886" s="10" t="s">
        <v>5</v>
      </c>
    </row>
    <row r="2887" spans="1:4" x14ac:dyDescent="0.2">
      <c r="A2887" s="24" t="s">
        <v>4911</v>
      </c>
      <c r="B2887" s="10" t="s">
        <v>4912</v>
      </c>
      <c r="C2887" s="32">
        <f t="shared" ref="C2887" ca="1" si="48">#REF!*1.6</f>
        <v>348.8</v>
      </c>
      <c r="D2887" s="10" t="s">
        <v>5</v>
      </c>
    </row>
    <row r="2888" spans="1:4" x14ac:dyDescent="0.2">
      <c r="A2888" s="24" t="s">
        <v>4913</v>
      </c>
      <c r="B2888" s="10" t="s">
        <v>4914</v>
      </c>
      <c r="C2888" s="32">
        <f t="shared" ref="C2888" ca="1" si="49">#REF!*1.6</f>
        <v>318.22399999999999</v>
      </c>
      <c r="D2888" s="10" t="s">
        <v>5</v>
      </c>
    </row>
    <row r="2889" spans="1:4" x14ac:dyDescent="0.2">
      <c r="A2889" s="24" t="s">
        <v>4915</v>
      </c>
      <c r="B2889" s="10" t="s">
        <v>4916</v>
      </c>
      <c r="C2889" s="32">
        <f t="shared" ref="C2889" ca="1" si="50">#REF!*1.6</f>
        <v>392</v>
      </c>
      <c r="D2889" s="10" t="s">
        <v>5</v>
      </c>
    </row>
    <row r="2890" spans="1:4" x14ac:dyDescent="0.2">
      <c r="A2890" s="24" t="s">
        <v>4917</v>
      </c>
      <c r="B2890" s="10" t="s">
        <v>4918</v>
      </c>
      <c r="C2890" s="32">
        <f t="shared" ref="C2890" ca="1" si="51">#REF!*1.6</f>
        <v>300.22399999999999</v>
      </c>
      <c r="D2890" s="10" t="s">
        <v>5</v>
      </c>
    </row>
    <row r="2891" spans="1:4" x14ac:dyDescent="0.2">
      <c r="A2891" s="24" t="s">
        <v>4919</v>
      </c>
      <c r="B2891" s="10" t="s">
        <v>4920</v>
      </c>
      <c r="C2891" s="32">
        <f t="shared" ref="C2891" ca="1" si="52">#REF!*1.6</f>
        <v>408</v>
      </c>
      <c r="D2891" s="10" t="s">
        <v>5</v>
      </c>
    </row>
    <row r="2892" spans="1:4" x14ac:dyDescent="0.2">
      <c r="A2892" s="24" t="s">
        <v>4921</v>
      </c>
      <c r="B2892" s="10" t="s">
        <v>4922</v>
      </c>
      <c r="C2892" s="32">
        <f t="shared" ref="C2892" ca="1" si="53">#REF!*1.6</f>
        <v>276.38400000000001</v>
      </c>
      <c r="D2892" s="10" t="s">
        <v>5</v>
      </c>
    </row>
    <row r="2893" spans="1:4" x14ac:dyDescent="0.2">
      <c r="A2893" s="24" t="s">
        <v>4923</v>
      </c>
      <c r="B2893" s="10" t="s">
        <v>4924</v>
      </c>
      <c r="C2893" s="32">
        <f t="shared" ref="C2893" ca="1" si="54">#REF!*1.6</f>
        <v>334.40000000000003</v>
      </c>
      <c r="D2893" s="10" t="s">
        <v>5</v>
      </c>
    </row>
    <row r="2894" spans="1:4" x14ac:dyDescent="0.2">
      <c r="A2894" s="24" t="s">
        <v>4925</v>
      </c>
      <c r="B2894" s="10" t="s">
        <v>4926</v>
      </c>
      <c r="C2894" s="32">
        <f t="shared" ref="C2894" ca="1" si="55">#REF!*1.6</f>
        <v>241.84000000000003</v>
      </c>
      <c r="D2894" s="10" t="s">
        <v>5</v>
      </c>
    </row>
    <row r="2895" spans="1:4" x14ac:dyDescent="0.2">
      <c r="A2895" s="24" t="s">
        <v>4927</v>
      </c>
      <c r="B2895" s="10" t="s">
        <v>4928</v>
      </c>
      <c r="C2895" s="32">
        <v>153.24799999999999</v>
      </c>
      <c r="D2895" s="10" t="s">
        <v>5</v>
      </c>
    </row>
    <row r="2896" spans="1:4" x14ac:dyDescent="0.2">
      <c r="A2896" s="24" t="s">
        <v>4929</v>
      </c>
      <c r="B2896" s="10" t="s">
        <v>4930</v>
      </c>
      <c r="C2896" s="32">
        <f ca="1">#REF!*1.8</f>
        <v>129.18600000000001</v>
      </c>
      <c r="D2896" s="10" t="s">
        <v>2480</v>
      </c>
    </row>
    <row r="2897" spans="1:4" x14ac:dyDescent="0.2">
      <c r="A2897" s="24" t="s">
        <v>4929</v>
      </c>
      <c r="B2897" s="10" t="s">
        <v>4931</v>
      </c>
      <c r="C2897" s="32">
        <v>400</v>
      </c>
      <c r="D2897" s="10" t="s">
        <v>29</v>
      </c>
    </row>
    <row r="2898" spans="1:4" x14ac:dyDescent="0.2">
      <c r="A2898" s="24" t="s">
        <v>4932</v>
      </c>
      <c r="B2898" s="10" t="s">
        <v>4933</v>
      </c>
      <c r="C2898" s="32">
        <f ca="1">#REF!*1.6</f>
        <v>5970.0640000000003</v>
      </c>
      <c r="D2898" s="10" t="s">
        <v>5</v>
      </c>
    </row>
    <row r="2899" spans="1:4" x14ac:dyDescent="0.2">
      <c r="A2899" s="24" t="s">
        <v>4934</v>
      </c>
      <c r="B2899" s="10" t="s">
        <v>4935</v>
      </c>
      <c r="C2899" s="32">
        <v>834.96960000000001</v>
      </c>
      <c r="D2899" s="10" t="s">
        <v>5</v>
      </c>
    </row>
    <row r="2900" spans="1:4" x14ac:dyDescent="0.2">
      <c r="A2900" s="24" t="s">
        <v>4936</v>
      </c>
      <c r="B2900" s="10" t="s">
        <v>4937</v>
      </c>
      <c r="C2900" s="32">
        <v>1667.34</v>
      </c>
      <c r="D2900" s="10" t="s">
        <v>5</v>
      </c>
    </row>
    <row r="2901" spans="1:4" x14ac:dyDescent="0.2">
      <c r="A2901" s="24" t="s">
        <v>4936</v>
      </c>
      <c r="B2901" s="10" t="s">
        <v>4938</v>
      </c>
      <c r="C2901" s="32">
        <f ca="1">#REF!*1.6</f>
        <v>1124.6559999999999</v>
      </c>
      <c r="D2901" s="10"/>
    </row>
    <row r="2902" spans="1:4" x14ac:dyDescent="0.2">
      <c r="A2902" s="24" t="s">
        <v>4936</v>
      </c>
      <c r="B2902" s="10" t="s">
        <v>4939</v>
      </c>
      <c r="C2902" s="32">
        <f ca="1">#REF!*1.6</f>
        <v>1099.2</v>
      </c>
      <c r="D2902" s="10" t="s">
        <v>407</v>
      </c>
    </row>
    <row r="2903" spans="1:4" x14ac:dyDescent="0.2">
      <c r="A2903" s="24" t="s">
        <v>4934</v>
      </c>
      <c r="B2903" s="10" t="s">
        <v>4940</v>
      </c>
      <c r="C2903" s="32">
        <v>636.67200000000003</v>
      </c>
      <c r="D2903" s="10"/>
    </row>
    <row r="2904" spans="1:4" x14ac:dyDescent="0.2">
      <c r="A2904" s="6" t="s">
        <v>4941</v>
      </c>
      <c r="B2904" s="7" t="s">
        <v>4942</v>
      </c>
      <c r="C2904" s="32">
        <v>648</v>
      </c>
      <c r="D2904" s="7" t="s">
        <v>5</v>
      </c>
    </row>
    <row r="2905" spans="1:4" x14ac:dyDescent="0.2">
      <c r="A2905" s="24" t="s">
        <v>4943</v>
      </c>
      <c r="B2905" s="10" t="s">
        <v>4944</v>
      </c>
      <c r="C2905" s="32">
        <v>703.71839999999986</v>
      </c>
      <c r="D2905" s="10" t="s">
        <v>5</v>
      </c>
    </row>
    <row r="2906" spans="1:4" x14ac:dyDescent="0.2">
      <c r="A2906" s="24" t="s">
        <v>4945</v>
      </c>
      <c r="B2906" s="10" t="s">
        <v>4946</v>
      </c>
      <c r="C2906" s="32">
        <v>3000</v>
      </c>
      <c r="D2906" s="10" t="s">
        <v>5</v>
      </c>
    </row>
    <row r="2907" spans="1:4" x14ac:dyDescent="0.2">
      <c r="A2907" s="24" t="s">
        <v>4945</v>
      </c>
      <c r="B2907" s="10" t="s">
        <v>4947</v>
      </c>
      <c r="C2907" s="32">
        <v>800</v>
      </c>
      <c r="D2907" s="10"/>
    </row>
    <row r="2908" spans="1:4" x14ac:dyDescent="0.2">
      <c r="A2908" s="24" t="s">
        <v>4943</v>
      </c>
      <c r="B2908" s="10" t="s">
        <v>4948</v>
      </c>
      <c r="C2908" s="32">
        <v>1069.04</v>
      </c>
      <c r="D2908" s="10"/>
    </row>
    <row r="2909" spans="1:4" x14ac:dyDescent="0.2">
      <c r="A2909" s="6" t="s">
        <v>4949</v>
      </c>
      <c r="B2909" s="7" t="s">
        <v>4950</v>
      </c>
      <c r="C2909" s="32">
        <v>648</v>
      </c>
      <c r="D2909" s="7" t="s">
        <v>5</v>
      </c>
    </row>
    <row r="2910" spans="1:4" x14ac:dyDescent="0.2">
      <c r="A2910" s="24" t="s">
        <v>4951</v>
      </c>
      <c r="B2910" s="10" t="s">
        <v>4952</v>
      </c>
      <c r="C2910" s="32">
        <v>1415.9964</v>
      </c>
      <c r="D2910" s="10" t="s">
        <v>29</v>
      </c>
    </row>
    <row r="2911" spans="1:4" x14ac:dyDescent="0.2">
      <c r="A2911" s="24" t="s">
        <v>4953</v>
      </c>
      <c r="B2911" s="10" t="s">
        <v>4954</v>
      </c>
      <c r="C2911" s="32">
        <f ca="1">#REF!*1.6</f>
        <v>1920</v>
      </c>
      <c r="D2911" s="10" t="s">
        <v>29</v>
      </c>
    </row>
    <row r="2912" spans="1:4" x14ac:dyDescent="0.2">
      <c r="A2912" s="24" t="s">
        <v>4953</v>
      </c>
      <c r="B2912" s="10" t="s">
        <v>4955</v>
      </c>
      <c r="C2912" s="32">
        <f ca="1">#REF!*1.6</f>
        <v>1250.1120000000001</v>
      </c>
      <c r="D2912" s="10" t="s">
        <v>2643</v>
      </c>
    </row>
    <row r="2913" spans="1:4" x14ac:dyDescent="0.2">
      <c r="A2913" s="24" t="s">
        <v>4956</v>
      </c>
      <c r="B2913" s="10" t="s">
        <v>4957</v>
      </c>
      <c r="C2913" s="32">
        <f ca="1">#REF!*1.6</f>
        <v>2678</v>
      </c>
      <c r="D2913" s="10" t="s">
        <v>29</v>
      </c>
    </row>
    <row r="2914" spans="1:4" x14ac:dyDescent="0.2">
      <c r="A2914" s="24" t="s">
        <v>4958</v>
      </c>
      <c r="B2914" s="10" t="s">
        <v>4959</v>
      </c>
      <c r="C2914" s="32">
        <v>268.03199999999998</v>
      </c>
      <c r="D2914" s="7" t="s">
        <v>29</v>
      </c>
    </row>
    <row r="2915" spans="1:4" x14ac:dyDescent="0.2">
      <c r="A2915" s="1" t="s">
        <v>4960</v>
      </c>
      <c r="B2915" s="2" t="s">
        <v>4961</v>
      </c>
      <c r="C2915" s="21">
        <v>2612.16</v>
      </c>
      <c r="D2915" s="10" t="s">
        <v>5</v>
      </c>
    </row>
    <row r="2916" spans="1:4" x14ac:dyDescent="0.2">
      <c r="A2916" s="1" t="s">
        <v>4962</v>
      </c>
      <c r="B2916" s="2" t="s">
        <v>4963</v>
      </c>
      <c r="C2916" s="21">
        <f ca="1">#REF!*1.5</f>
        <v>3988.5</v>
      </c>
      <c r="D2916" s="10" t="s">
        <v>5</v>
      </c>
    </row>
    <row r="2917" spans="1:4" ht="28.5" x14ac:dyDescent="0.2">
      <c r="A2917" s="1" t="s">
        <v>4960</v>
      </c>
      <c r="B2917" s="2" t="s">
        <v>4964</v>
      </c>
      <c r="C2917" s="21">
        <f ca="1">#REF!*1.6</f>
        <v>3037.0240000000003</v>
      </c>
      <c r="D2917" s="10" t="s">
        <v>690</v>
      </c>
    </row>
    <row r="2918" spans="1:4" ht="28.5" x14ac:dyDescent="0.2">
      <c r="A2918" s="1" t="s">
        <v>4960</v>
      </c>
      <c r="B2918" s="2" t="s">
        <v>4965</v>
      </c>
      <c r="C2918" s="21">
        <f ca="1">#REF!*1.8</f>
        <v>2867.4</v>
      </c>
      <c r="D2918" s="10"/>
    </row>
    <row r="2919" spans="1:4" x14ac:dyDescent="0.2">
      <c r="A2919" s="1" t="s">
        <v>4966</v>
      </c>
      <c r="B2919" s="2" t="s">
        <v>4967</v>
      </c>
      <c r="C2919" s="21">
        <v>2084.4</v>
      </c>
      <c r="D2919" s="10" t="s">
        <v>5</v>
      </c>
    </row>
    <row r="2920" spans="1:4" ht="28.5" x14ac:dyDescent="0.2">
      <c r="A2920" s="1" t="s">
        <v>4966</v>
      </c>
      <c r="B2920" s="2" t="s">
        <v>4968</v>
      </c>
      <c r="C2920" s="21">
        <f ca="1">#REF!*1.5</f>
        <v>2188.5</v>
      </c>
      <c r="D2920" s="10" t="s">
        <v>4969</v>
      </c>
    </row>
    <row r="2921" spans="1:4" x14ac:dyDescent="0.2">
      <c r="A2921" s="1" t="s">
        <v>4966</v>
      </c>
      <c r="B2921" s="2" t="s">
        <v>4970</v>
      </c>
      <c r="C2921" s="21">
        <f ca="1">#REF!*1.6</f>
        <v>1728.1599999999999</v>
      </c>
      <c r="D2921" s="10" t="s">
        <v>690</v>
      </c>
    </row>
    <row r="2922" spans="1:4" x14ac:dyDescent="0.2">
      <c r="A2922" s="1" t="s">
        <v>4966</v>
      </c>
      <c r="B2922" s="2" t="s">
        <v>4971</v>
      </c>
      <c r="C2922" s="21">
        <f ca="1">#REF!*1.6</f>
        <v>1443.28</v>
      </c>
      <c r="D2922" s="10" t="s">
        <v>4972</v>
      </c>
    </row>
    <row r="2923" spans="1:4" x14ac:dyDescent="0.2">
      <c r="A2923" s="1" t="s">
        <v>4966</v>
      </c>
      <c r="B2923" s="2" t="s">
        <v>4973</v>
      </c>
      <c r="C2923" s="21">
        <v>1257.9839999999999</v>
      </c>
      <c r="D2923" s="10" t="s">
        <v>475</v>
      </c>
    </row>
    <row r="2924" spans="1:4" x14ac:dyDescent="0.2">
      <c r="A2924" s="1" t="s">
        <v>4966</v>
      </c>
      <c r="B2924" s="2" t="s">
        <v>4974</v>
      </c>
      <c r="C2924" s="21">
        <f ca="1">#REF!*1.5</f>
        <v>1768.3049999999998</v>
      </c>
      <c r="D2924" s="10" t="s">
        <v>330</v>
      </c>
    </row>
    <row r="2925" spans="1:4" x14ac:dyDescent="0.2">
      <c r="A2925" s="24" t="s">
        <v>4975</v>
      </c>
      <c r="B2925" s="10" t="s">
        <v>4976</v>
      </c>
      <c r="C2925" s="32">
        <v>53168.637600000002</v>
      </c>
      <c r="D2925" s="10" t="s">
        <v>5</v>
      </c>
    </row>
    <row r="2926" spans="1:4" x14ac:dyDescent="0.2">
      <c r="A2926" s="24" t="s">
        <v>4977</v>
      </c>
      <c r="B2926" s="10" t="s">
        <v>4978</v>
      </c>
      <c r="C2926" s="32">
        <v>13622.951999999996</v>
      </c>
      <c r="D2926" s="10" t="s">
        <v>5</v>
      </c>
    </row>
    <row r="2927" spans="1:4" x14ac:dyDescent="0.2">
      <c r="A2927" s="24" t="s">
        <v>4979</v>
      </c>
      <c r="B2927" s="10" t="s">
        <v>4980</v>
      </c>
      <c r="C2927" s="32">
        <v>13962.748799999999</v>
      </c>
      <c r="D2927" s="10" t="s">
        <v>5</v>
      </c>
    </row>
    <row r="2928" spans="1:4" x14ac:dyDescent="0.2">
      <c r="A2928" s="24" t="s">
        <v>4979</v>
      </c>
      <c r="B2928" s="10" t="s">
        <v>4981</v>
      </c>
      <c r="C2928" s="32">
        <v>4860</v>
      </c>
      <c r="D2928" s="10" t="s">
        <v>5</v>
      </c>
    </row>
    <row r="2929" spans="1:4" x14ac:dyDescent="0.2">
      <c r="A2929" s="24" t="s">
        <v>4982</v>
      </c>
      <c r="B2929" s="10" t="s">
        <v>4983</v>
      </c>
      <c r="C2929" s="32">
        <f ca="1">#REF!*1.3</f>
        <v>38434.031999999999</v>
      </c>
      <c r="D2929" s="10" t="s">
        <v>29</v>
      </c>
    </row>
    <row r="2930" spans="1:4" x14ac:dyDescent="0.2">
      <c r="A2930" s="24" t="s">
        <v>4984</v>
      </c>
      <c r="B2930" s="10" t="s">
        <v>4985</v>
      </c>
      <c r="C2930" s="32">
        <v>65000</v>
      </c>
      <c r="D2930" s="10" t="s">
        <v>5</v>
      </c>
    </row>
    <row r="2931" spans="1:4" x14ac:dyDescent="0.2">
      <c r="A2931" s="24" t="s">
        <v>4986</v>
      </c>
      <c r="B2931" s="10" t="s">
        <v>4987</v>
      </c>
      <c r="C2931" s="32">
        <v>7200</v>
      </c>
      <c r="D2931" s="10" t="s">
        <v>5</v>
      </c>
    </row>
    <row r="2932" spans="1:4" x14ac:dyDescent="0.2">
      <c r="A2932" s="24" t="s">
        <v>4988</v>
      </c>
      <c r="B2932" s="10" t="s">
        <v>4989</v>
      </c>
      <c r="C2932" s="32">
        <v>17176.913</v>
      </c>
      <c r="D2932" s="10" t="s">
        <v>5</v>
      </c>
    </row>
    <row r="2933" spans="1:4" x14ac:dyDescent="0.2">
      <c r="A2933" s="24" t="s">
        <v>4990</v>
      </c>
      <c r="B2933" s="10" t="s">
        <v>4991</v>
      </c>
      <c r="C2933" s="32">
        <v>49400</v>
      </c>
      <c r="D2933" s="10" t="s">
        <v>5</v>
      </c>
    </row>
    <row r="2934" spans="1:4" x14ac:dyDescent="0.2">
      <c r="A2934" s="24" t="s">
        <v>4992</v>
      </c>
      <c r="B2934" s="10" t="s">
        <v>4993</v>
      </c>
      <c r="C2934" s="32">
        <v>18188.494999999999</v>
      </c>
      <c r="D2934" s="10" t="s">
        <v>5</v>
      </c>
    </row>
    <row r="2935" spans="1:4" x14ac:dyDescent="0.2">
      <c r="A2935" s="24" t="s">
        <v>4994</v>
      </c>
      <c r="B2935" s="10" t="s">
        <v>4995</v>
      </c>
      <c r="C2935" s="32">
        <v>9360</v>
      </c>
      <c r="D2935" s="10" t="s">
        <v>5</v>
      </c>
    </row>
    <row r="2936" spans="1:4" x14ac:dyDescent="0.2">
      <c r="A2936" s="24" t="s">
        <v>4996</v>
      </c>
      <c r="B2936" s="10" t="s">
        <v>4997</v>
      </c>
      <c r="C2936" s="32">
        <v>10697.3568</v>
      </c>
      <c r="D2936" s="10" t="s">
        <v>5</v>
      </c>
    </row>
    <row r="2937" spans="1:4" x14ac:dyDescent="0.2">
      <c r="A2937" s="24" t="s">
        <v>4998</v>
      </c>
      <c r="B2937" s="10" t="s">
        <v>4999</v>
      </c>
      <c r="C2937" s="32">
        <v>10322.3568</v>
      </c>
      <c r="D2937" s="10" t="s">
        <v>5</v>
      </c>
    </row>
    <row r="2938" spans="1:4" x14ac:dyDescent="0.2">
      <c r="A2938" s="6" t="s">
        <v>5000</v>
      </c>
      <c r="B2938" s="7" t="s">
        <v>5001</v>
      </c>
      <c r="C2938" s="32">
        <v>10531.56</v>
      </c>
      <c r="D2938" s="7" t="s">
        <v>5</v>
      </c>
    </row>
    <row r="2939" spans="1:4" x14ac:dyDescent="0.2">
      <c r="A2939" s="6" t="s">
        <v>5002</v>
      </c>
      <c r="B2939" s="7" t="s">
        <v>5003</v>
      </c>
      <c r="C2939" s="32">
        <v>11430.72</v>
      </c>
      <c r="D2939" s="7" t="s">
        <v>5</v>
      </c>
    </row>
    <row r="2940" spans="1:4" x14ac:dyDescent="0.2">
      <c r="A2940" s="6" t="s">
        <v>5004</v>
      </c>
      <c r="B2940" s="7" t="s">
        <v>5005</v>
      </c>
      <c r="C2940" s="32">
        <v>9596.07</v>
      </c>
      <c r="D2940" s="7" t="s">
        <v>5</v>
      </c>
    </row>
    <row r="2941" spans="1:4" x14ac:dyDescent="0.2">
      <c r="A2941" s="24" t="s">
        <v>5006</v>
      </c>
      <c r="B2941" s="10" t="s">
        <v>5007</v>
      </c>
      <c r="C2941" s="32">
        <v>1603.7567999999999</v>
      </c>
      <c r="D2941" s="10" t="s">
        <v>346</v>
      </c>
    </row>
    <row r="2942" spans="1:4" x14ac:dyDescent="0.2">
      <c r="A2942" s="6" t="s">
        <v>5008</v>
      </c>
      <c r="B2942" s="7" t="s">
        <v>5009</v>
      </c>
      <c r="C2942" s="32">
        <v>1412.0228571428572</v>
      </c>
      <c r="D2942" s="7" t="s">
        <v>346</v>
      </c>
    </row>
    <row r="2943" spans="1:4" x14ac:dyDescent="0.2">
      <c r="A2943" s="24" t="s">
        <v>5010</v>
      </c>
      <c r="B2943" s="10" t="s">
        <v>5011</v>
      </c>
      <c r="C2943" s="32">
        <v>1902.5855999999999</v>
      </c>
      <c r="D2943" s="10" t="s">
        <v>346</v>
      </c>
    </row>
    <row r="2944" spans="1:4" x14ac:dyDescent="0.2">
      <c r="A2944" s="24" t="s">
        <v>5012</v>
      </c>
      <c r="B2944" s="10" t="s">
        <v>5013</v>
      </c>
      <c r="C2944" s="32">
        <v>1902.5855999999999</v>
      </c>
      <c r="D2944" s="10" t="s">
        <v>346</v>
      </c>
    </row>
    <row r="2945" spans="1:4" x14ac:dyDescent="0.2">
      <c r="A2945" s="24" t="s">
        <v>5014</v>
      </c>
      <c r="B2945" s="10" t="s">
        <v>5015</v>
      </c>
      <c r="C2945" s="32">
        <v>6253.1040000000003</v>
      </c>
      <c r="D2945" s="10" t="s">
        <v>5</v>
      </c>
    </row>
    <row r="2946" spans="1:4" x14ac:dyDescent="0.2">
      <c r="A2946" s="24" t="s">
        <v>5014</v>
      </c>
      <c r="B2946" s="10" t="s">
        <v>5016</v>
      </c>
      <c r="C2946" s="32">
        <f ca="1">#REF!*1.5</f>
        <v>4305.5550000000003</v>
      </c>
      <c r="D2946" s="10" t="s">
        <v>5017</v>
      </c>
    </row>
    <row r="2947" spans="1:4" x14ac:dyDescent="0.2">
      <c r="A2947" s="24" t="s">
        <v>5014</v>
      </c>
      <c r="B2947" s="10" t="s">
        <v>5018</v>
      </c>
      <c r="C2947" s="32">
        <v>4120.665</v>
      </c>
      <c r="D2947" s="10" t="s">
        <v>2945</v>
      </c>
    </row>
    <row r="2948" spans="1:4" x14ac:dyDescent="0.2">
      <c r="A2948" s="24" t="s">
        <v>5019</v>
      </c>
      <c r="B2948" s="10" t="s">
        <v>5020</v>
      </c>
      <c r="C2948" s="32">
        <f ca="1">#REF!*1.5</f>
        <v>11971.74</v>
      </c>
      <c r="D2948" s="10"/>
    </row>
    <row r="2949" spans="1:4" x14ac:dyDescent="0.2">
      <c r="A2949" s="24" t="s">
        <v>5021</v>
      </c>
      <c r="B2949" s="10" t="s">
        <v>5022</v>
      </c>
      <c r="C2949" s="32">
        <f ca="1">#REF!*1.5</f>
        <v>14596.26</v>
      </c>
      <c r="D2949" s="10"/>
    </row>
    <row r="2950" spans="1:4" x14ac:dyDescent="0.2">
      <c r="A2950" s="24" t="s">
        <v>5023</v>
      </c>
      <c r="B2950" s="10" t="s">
        <v>5024</v>
      </c>
      <c r="C2950" s="32">
        <f ca="1">#REF!*1.6</f>
        <v>4110.8480000000009</v>
      </c>
      <c r="D2950" s="10" t="s">
        <v>5017</v>
      </c>
    </row>
    <row r="2951" spans="1:4" x14ac:dyDescent="0.2">
      <c r="A2951" s="24" t="s">
        <v>5025</v>
      </c>
      <c r="B2951" s="10" t="s">
        <v>5026</v>
      </c>
      <c r="C2951" s="32">
        <f ca="1">#REF!*1.5</f>
        <v>10219.83</v>
      </c>
      <c r="D2951" s="10" t="s">
        <v>5017</v>
      </c>
    </row>
    <row r="2952" spans="1:4" x14ac:dyDescent="0.2">
      <c r="A2952" s="24" t="s">
        <v>5027</v>
      </c>
      <c r="B2952" s="10" t="s">
        <v>5028</v>
      </c>
      <c r="C2952" s="32">
        <f ca="1">#REF!*1.6</f>
        <v>9600</v>
      </c>
      <c r="D2952" s="10" t="s">
        <v>5017</v>
      </c>
    </row>
    <row r="2953" spans="1:4" x14ac:dyDescent="0.2">
      <c r="A2953" s="6" t="s">
        <v>5029</v>
      </c>
      <c r="B2953" s="7" t="s">
        <v>5030</v>
      </c>
      <c r="C2953" s="32">
        <v>5556.7487999999994</v>
      </c>
      <c r="D2953" s="7" t="s">
        <v>5</v>
      </c>
    </row>
    <row r="2954" spans="1:4" x14ac:dyDescent="0.2">
      <c r="A2954" s="6" t="s">
        <v>5031</v>
      </c>
      <c r="B2954" s="7" t="s">
        <v>5032</v>
      </c>
      <c r="C2954" s="32">
        <v>7878.0000000000009</v>
      </c>
      <c r="D2954" s="7" t="s">
        <v>5</v>
      </c>
    </row>
    <row r="2955" spans="1:4" x14ac:dyDescent="0.2">
      <c r="A2955" s="24" t="s">
        <v>5033</v>
      </c>
      <c r="B2955" s="10" t="s">
        <v>5034</v>
      </c>
      <c r="C2955" s="32">
        <v>6000</v>
      </c>
      <c r="D2955" s="10" t="s">
        <v>5</v>
      </c>
    </row>
    <row r="2956" spans="1:4" x14ac:dyDescent="0.2">
      <c r="A2956" s="6" t="s">
        <v>5035</v>
      </c>
      <c r="B2956" s="7" t="s">
        <v>5036</v>
      </c>
      <c r="C2956" s="32">
        <v>10367.89</v>
      </c>
      <c r="D2956" s="7" t="s">
        <v>5</v>
      </c>
    </row>
    <row r="2957" spans="1:4" x14ac:dyDescent="0.2">
      <c r="A2957" s="6" t="s">
        <v>5035</v>
      </c>
      <c r="B2957" s="7" t="s">
        <v>5037</v>
      </c>
      <c r="C2957" s="32">
        <v>5999.9999999999991</v>
      </c>
      <c r="D2957" s="10" t="s">
        <v>346</v>
      </c>
    </row>
    <row r="2958" spans="1:4" x14ac:dyDescent="0.2">
      <c r="A2958" s="6" t="s">
        <v>5038</v>
      </c>
      <c r="B2958" s="7" t="s">
        <v>5039</v>
      </c>
      <c r="C2958" s="32">
        <v>2100</v>
      </c>
      <c r="D2958" s="10" t="s">
        <v>346</v>
      </c>
    </row>
    <row r="2959" spans="1:4" x14ac:dyDescent="0.2">
      <c r="A2959" s="6" t="s">
        <v>5040</v>
      </c>
      <c r="B2959" s="7" t="s">
        <v>5041</v>
      </c>
      <c r="C2959" s="32">
        <v>3264.0000000000005</v>
      </c>
      <c r="D2959" s="10" t="s">
        <v>346</v>
      </c>
    </row>
    <row r="2960" spans="1:4" x14ac:dyDescent="0.2">
      <c r="A2960" s="6" t="s">
        <v>5042</v>
      </c>
      <c r="B2960" s="7" t="s">
        <v>5043</v>
      </c>
      <c r="C2960" s="32">
        <v>5000</v>
      </c>
      <c r="D2960" s="10" t="s">
        <v>346</v>
      </c>
    </row>
    <row r="2961" spans="1:4" x14ac:dyDescent="0.2">
      <c r="A2961" s="6" t="s">
        <v>5044</v>
      </c>
      <c r="B2961" s="7" t="s">
        <v>5045</v>
      </c>
      <c r="C2961" s="32">
        <v>2332.4160000000002</v>
      </c>
      <c r="D2961" s="10" t="s">
        <v>346</v>
      </c>
    </row>
    <row r="2962" spans="1:4" x14ac:dyDescent="0.2">
      <c r="A2962" s="6" t="s">
        <v>5046</v>
      </c>
      <c r="B2962" s="7" t="s">
        <v>5047</v>
      </c>
      <c r="C2962" s="32">
        <v>2332.4160000000002</v>
      </c>
      <c r="D2962" s="10" t="s">
        <v>346</v>
      </c>
    </row>
    <row r="2963" spans="1:4" x14ac:dyDescent="0.2">
      <c r="A2963" s="6" t="s">
        <v>5048</v>
      </c>
      <c r="B2963" s="7" t="s">
        <v>5049</v>
      </c>
      <c r="C2963" s="32">
        <f ca="1">#REF!*1.35</f>
        <v>11058.781500000001</v>
      </c>
      <c r="D2963" s="10" t="s">
        <v>29</v>
      </c>
    </row>
    <row r="2964" spans="1:4" x14ac:dyDescent="0.2">
      <c r="A2964" s="6" t="s">
        <v>5048</v>
      </c>
      <c r="B2964" s="7" t="s">
        <v>5050</v>
      </c>
      <c r="C2964" s="32">
        <v>3264.0000000000005</v>
      </c>
      <c r="D2964" s="10" t="s">
        <v>346</v>
      </c>
    </row>
    <row r="2965" spans="1:4" x14ac:dyDescent="0.2">
      <c r="A2965" s="6" t="s">
        <v>5051</v>
      </c>
      <c r="B2965" s="7" t="s">
        <v>5052</v>
      </c>
      <c r="C2965" s="32">
        <v>3481.7040000000002</v>
      </c>
      <c r="D2965" s="10" t="s">
        <v>346</v>
      </c>
    </row>
    <row r="2966" spans="1:4" x14ac:dyDescent="0.2">
      <c r="A2966" s="6" t="s">
        <v>5051</v>
      </c>
      <c r="B2966" s="7" t="s">
        <v>5053</v>
      </c>
      <c r="C2966" s="32">
        <v>9000</v>
      </c>
      <c r="D2966" s="10" t="s">
        <v>5054</v>
      </c>
    </row>
    <row r="2967" spans="1:4" x14ac:dyDescent="0.2">
      <c r="A2967" s="6" t="s">
        <v>5055</v>
      </c>
      <c r="B2967" s="7" t="s">
        <v>5056</v>
      </c>
      <c r="C2967" s="32">
        <v>2601.6</v>
      </c>
      <c r="D2967" s="10" t="s">
        <v>346</v>
      </c>
    </row>
    <row r="2968" spans="1:4" x14ac:dyDescent="0.2">
      <c r="A2968" s="6" t="s">
        <v>5057</v>
      </c>
      <c r="B2968" s="7" t="s">
        <v>5058</v>
      </c>
      <c r="C2968" s="32">
        <v>7000</v>
      </c>
      <c r="D2968" s="10" t="s">
        <v>346</v>
      </c>
    </row>
    <row r="2969" spans="1:4" x14ac:dyDescent="0.2">
      <c r="A2969" s="6" t="s">
        <v>5059</v>
      </c>
      <c r="B2969" s="7" t="s">
        <v>5060</v>
      </c>
      <c r="C2969" s="32">
        <f ca="1">#REF!*1.5</f>
        <v>4725</v>
      </c>
      <c r="D2969" s="10" t="s">
        <v>346</v>
      </c>
    </row>
    <row r="2970" spans="1:4" x14ac:dyDescent="0.2">
      <c r="A2970" s="6" t="s">
        <v>5061</v>
      </c>
      <c r="B2970" s="7" t="s">
        <v>5062</v>
      </c>
      <c r="C2970" s="32">
        <f ca="1">#REF!*1.3</f>
        <v>16550.053</v>
      </c>
      <c r="D2970" s="10"/>
    </row>
    <row r="2971" spans="1:4" x14ac:dyDescent="0.2">
      <c r="A2971" s="6" t="s">
        <v>5063</v>
      </c>
      <c r="B2971" s="7" t="s">
        <v>5064</v>
      </c>
      <c r="C2971" s="32">
        <f ca="1">#REF!*1.5</f>
        <v>12493.365</v>
      </c>
      <c r="D2971" s="10" t="s">
        <v>29</v>
      </c>
    </row>
    <row r="2972" spans="1:4" x14ac:dyDescent="0.2">
      <c r="A2972" s="6" t="s">
        <v>5065</v>
      </c>
      <c r="B2972" s="7" t="s">
        <v>5066</v>
      </c>
      <c r="C2972" s="32">
        <f ca="1">#REF!*1.5</f>
        <v>12018.075000000001</v>
      </c>
      <c r="D2972" s="10" t="s">
        <v>29</v>
      </c>
    </row>
    <row r="2973" spans="1:4" x14ac:dyDescent="0.2">
      <c r="A2973" s="6" t="s">
        <v>5067</v>
      </c>
      <c r="B2973" s="7" t="s">
        <v>5068</v>
      </c>
      <c r="C2973" s="32">
        <v>5850</v>
      </c>
      <c r="D2973" s="10" t="s">
        <v>29</v>
      </c>
    </row>
    <row r="2974" spans="1:4" x14ac:dyDescent="0.2">
      <c r="A2974" s="6" t="s">
        <v>5069</v>
      </c>
      <c r="B2974" s="7" t="s">
        <v>5070</v>
      </c>
      <c r="C2974" s="32">
        <f ca="1">#REF!*1.5</f>
        <v>6000</v>
      </c>
      <c r="D2974" s="10" t="s">
        <v>346</v>
      </c>
    </row>
    <row r="2975" spans="1:4" x14ac:dyDescent="0.2">
      <c r="A2975" s="6" t="s">
        <v>5071</v>
      </c>
      <c r="B2975" s="7" t="s">
        <v>5072</v>
      </c>
      <c r="C2975" s="32">
        <v>9000</v>
      </c>
      <c r="D2975" s="10" t="s">
        <v>29</v>
      </c>
    </row>
    <row r="2976" spans="1:4" x14ac:dyDescent="0.2">
      <c r="A2976" s="6" t="s">
        <v>5073</v>
      </c>
      <c r="B2976" s="7" t="s">
        <v>5074</v>
      </c>
      <c r="C2976" s="32">
        <f ca="1">#REF!*1.5</f>
        <v>6000</v>
      </c>
      <c r="D2976" s="10" t="s">
        <v>346</v>
      </c>
    </row>
    <row r="2977" spans="1:4" x14ac:dyDescent="0.2">
      <c r="A2977" s="6" t="s">
        <v>5075</v>
      </c>
      <c r="B2977" s="7" t="s">
        <v>5076</v>
      </c>
      <c r="C2977" s="32">
        <v>2062.5119999999997</v>
      </c>
      <c r="D2977" s="10" t="s">
        <v>346</v>
      </c>
    </row>
    <row r="2978" spans="1:4" x14ac:dyDescent="0.2">
      <c r="A2978" s="6" t="s">
        <v>5077</v>
      </c>
      <c r="B2978" s="7" t="s">
        <v>5078</v>
      </c>
      <c r="C2978" s="32">
        <v>2010.96</v>
      </c>
      <c r="D2978" s="10" t="s">
        <v>346</v>
      </c>
    </row>
    <row r="2979" spans="1:4" x14ac:dyDescent="0.2">
      <c r="A2979" s="24" t="s">
        <v>5079</v>
      </c>
      <c r="B2979" s="10" t="s">
        <v>5080</v>
      </c>
      <c r="C2979" s="32">
        <f ca="1">#REF!*1.3</f>
        <v>14020.604000000001</v>
      </c>
      <c r="D2979" s="10" t="s">
        <v>5</v>
      </c>
    </row>
    <row r="2980" spans="1:4" x14ac:dyDescent="0.2">
      <c r="A2980" s="24" t="s">
        <v>5079</v>
      </c>
      <c r="B2980" s="10" t="s">
        <v>5081</v>
      </c>
      <c r="C2980" s="32">
        <f ca="1">#REF!*1.5</f>
        <v>2972.5950000000003</v>
      </c>
      <c r="D2980" s="10" t="s">
        <v>346</v>
      </c>
    </row>
    <row r="2981" spans="1:4" x14ac:dyDescent="0.2">
      <c r="A2981" s="24" t="s">
        <v>5079</v>
      </c>
      <c r="B2981" s="10" t="s">
        <v>5082</v>
      </c>
      <c r="C2981" s="32">
        <f ca="1">#REF!*1.5</f>
        <v>7518.2999999999993</v>
      </c>
      <c r="D2981" s="10" t="s">
        <v>346</v>
      </c>
    </row>
    <row r="2982" spans="1:4" x14ac:dyDescent="0.2">
      <c r="A2982" s="24" t="s">
        <v>5079</v>
      </c>
      <c r="B2982" s="10" t="s">
        <v>5083</v>
      </c>
      <c r="C2982" s="32">
        <f ca="1">#REF!*1.6</f>
        <v>2968.0640000000003</v>
      </c>
      <c r="D2982" s="10" t="s">
        <v>409</v>
      </c>
    </row>
    <row r="2983" spans="1:4" x14ac:dyDescent="0.2">
      <c r="A2983" s="24" t="s">
        <v>5084</v>
      </c>
      <c r="B2983" s="10" t="s">
        <v>5085</v>
      </c>
      <c r="C2983" s="32">
        <f ca="1">#REF!*1.3</f>
        <v>12600.9</v>
      </c>
      <c r="D2983" s="10" t="s">
        <v>5</v>
      </c>
    </row>
    <row r="2984" spans="1:4" x14ac:dyDescent="0.2">
      <c r="A2984" s="24" t="s">
        <v>5086</v>
      </c>
      <c r="B2984" s="10" t="s">
        <v>5087</v>
      </c>
      <c r="C2984" s="32">
        <v>6000</v>
      </c>
      <c r="D2984" s="10" t="s">
        <v>5</v>
      </c>
    </row>
    <row r="2985" spans="1:4" x14ac:dyDescent="0.2">
      <c r="A2985" s="24" t="s">
        <v>5086</v>
      </c>
      <c r="B2985" s="10" t="s">
        <v>5088</v>
      </c>
      <c r="C2985" s="32">
        <v>7500</v>
      </c>
      <c r="D2985" s="10" t="s">
        <v>346</v>
      </c>
    </row>
    <row r="2986" spans="1:4" x14ac:dyDescent="0.2">
      <c r="A2986" s="24" t="s">
        <v>5089</v>
      </c>
      <c r="B2986" s="10" t="s">
        <v>5090</v>
      </c>
      <c r="C2986" s="32">
        <v>6442.1279999999997</v>
      </c>
      <c r="D2986" s="10" t="s">
        <v>5</v>
      </c>
    </row>
    <row r="2987" spans="1:4" x14ac:dyDescent="0.2">
      <c r="A2987" s="24" t="s">
        <v>5091</v>
      </c>
      <c r="B2987" s="10" t="s">
        <v>5092</v>
      </c>
      <c r="C2987" s="32">
        <v>7601.5680000000002</v>
      </c>
      <c r="D2987" s="10" t="s">
        <v>5</v>
      </c>
    </row>
    <row r="2988" spans="1:4" x14ac:dyDescent="0.2">
      <c r="A2988" s="24" t="s">
        <v>5091</v>
      </c>
      <c r="B2988" s="10" t="s">
        <v>5093</v>
      </c>
      <c r="C2988" s="32">
        <f ca="1">#REF!*1.6</f>
        <v>7365.9679999999998</v>
      </c>
      <c r="D2988" s="10" t="s">
        <v>346</v>
      </c>
    </row>
    <row r="2989" spans="1:4" x14ac:dyDescent="0.2">
      <c r="A2989" s="24" t="s">
        <v>5089</v>
      </c>
      <c r="B2989" s="10" t="s">
        <v>5094</v>
      </c>
      <c r="C2989" s="32">
        <v>5000</v>
      </c>
      <c r="D2989" s="10" t="s">
        <v>346</v>
      </c>
    </row>
    <row r="2990" spans="1:4" x14ac:dyDescent="0.2">
      <c r="A2990" s="24" t="s">
        <v>5095</v>
      </c>
      <c r="B2990" s="10" t="s">
        <v>5096</v>
      </c>
      <c r="C2990" s="32">
        <v>6752.2727999999997</v>
      </c>
      <c r="D2990" s="10" t="s">
        <v>5</v>
      </c>
    </row>
    <row r="2991" spans="1:4" x14ac:dyDescent="0.2">
      <c r="A2991" s="24" t="s">
        <v>5097</v>
      </c>
      <c r="B2991" s="10" t="s">
        <v>5098</v>
      </c>
      <c r="C2991" s="32">
        <v>8325.4080000000013</v>
      </c>
      <c r="D2991" s="10" t="s">
        <v>5</v>
      </c>
    </row>
    <row r="2992" spans="1:4" x14ac:dyDescent="0.2">
      <c r="A2992" s="24" t="s">
        <v>5097</v>
      </c>
      <c r="B2992" s="10" t="s">
        <v>5099</v>
      </c>
      <c r="C2992" s="32">
        <f ca="1">#REF!*1.5</f>
        <v>8044.17</v>
      </c>
      <c r="D2992" s="10" t="s">
        <v>346</v>
      </c>
    </row>
    <row r="2993" spans="1:4" x14ac:dyDescent="0.2">
      <c r="A2993" s="24" t="s">
        <v>5095</v>
      </c>
      <c r="B2993" s="10" t="s">
        <v>5100</v>
      </c>
      <c r="C2993" s="32">
        <v>5500</v>
      </c>
      <c r="D2993" s="10" t="s">
        <v>346</v>
      </c>
    </row>
    <row r="2994" spans="1:4" x14ac:dyDescent="0.2">
      <c r="A2994" s="24" t="s">
        <v>5101</v>
      </c>
      <c r="B2994" s="10" t="s">
        <v>5102</v>
      </c>
      <c r="C2994" s="32">
        <f ca="1">#REF!*1.3</f>
        <v>13704.6</v>
      </c>
      <c r="D2994" s="10" t="s">
        <v>5</v>
      </c>
    </row>
    <row r="2995" spans="1:4" x14ac:dyDescent="0.2">
      <c r="A2995" s="24" t="s">
        <v>5103</v>
      </c>
      <c r="B2995" s="10" t="s">
        <v>5104</v>
      </c>
      <c r="C2995" s="32">
        <f ca="1">#REF!*1.3</f>
        <v>24076</v>
      </c>
      <c r="D2995" s="10" t="s">
        <v>5</v>
      </c>
    </row>
    <row r="2996" spans="1:4" x14ac:dyDescent="0.2">
      <c r="A2996" s="24" t="s">
        <v>5103</v>
      </c>
      <c r="B2996" s="10" t="s">
        <v>5105</v>
      </c>
      <c r="C2996" s="32">
        <f ca="1">#REF!*1.5</f>
        <v>7500</v>
      </c>
      <c r="D2996" s="10" t="s">
        <v>346</v>
      </c>
    </row>
    <row r="2997" spans="1:4" x14ac:dyDescent="0.2">
      <c r="A2997" s="24" t="s">
        <v>5101</v>
      </c>
      <c r="B2997" s="10" t="s">
        <v>5106</v>
      </c>
      <c r="C2997" s="32">
        <f ca="1">#REF!*1.5</f>
        <v>5490</v>
      </c>
      <c r="D2997" s="10" t="s">
        <v>346</v>
      </c>
    </row>
    <row r="2998" spans="1:4" x14ac:dyDescent="0.2">
      <c r="A2998" s="24" t="s">
        <v>5107</v>
      </c>
      <c r="B2998" s="10" t="s">
        <v>5108</v>
      </c>
      <c r="C2998" s="32">
        <f ca="1">#REF!*1.6</f>
        <v>5035.0080000000007</v>
      </c>
      <c r="D2998" s="10" t="s">
        <v>5109</v>
      </c>
    </row>
    <row r="2999" spans="1:4" x14ac:dyDescent="0.2">
      <c r="A2999" s="24" t="s">
        <v>5110</v>
      </c>
      <c r="B2999" s="10" t="s">
        <v>5111</v>
      </c>
      <c r="C2999" s="32">
        <f ca="1">#REF!*1.6</f>
        <v>15617.824000000001</v>
      </c>
      <c r="D2999" s="10" t="s">
        <v>5</v>
      </c>
    </row>
    <row r="3000" spans="1:4" x14ac:dyDescent="0.2">
      <c r="A3000" s="24" t="s">
        <v>5112</v>
      </c>
      <c r="B3000" s="10" t="s">
        <v>5113</v>
      </c>
      <c r="C3000" s="32">
        <f ca="1">#REF!*1.3</f>
        <v>13704.6</v>
      </c>
      <c r="D3000" s="10" t="s">
        <v>5</v>
      </c>
    </row>
    <row r="3001" spans="1:4" x14ac:dyDescent="0.2">
      <c r="A3001" s="24" t="s">
        <v>5114</v>
      </c>
      <c r="B3001" s="10" t="s">
        <v>5115</v>
      </c>
      <c r="C3001" s="32">
        <f ca="1">#REF!*1.3</f>
        <v>24076</v>
      </c>
      <c r="D3001" s="10" t="s">
        <v>5</v>
      </c>
    </row>
    <row r="3002" spans="1:4" x14ac:dyDescent="0.2">
      <c r="A3002" s="24" t="s">
        <v>5114</v>
      </c>
      <c r="B3002" s="10" t="s">
        <v>5116</v>
      </c>
      <c r="C3002" s="32">
        <f ca="1">#REF!*1.5</f>
        <v>7500</v>
      </c>
      <c r="D3002" s="10" t="s">
        <v>346</v>
      </c>
    </row>
    <row r="3003" spans="1:4" x14ac:dyDescent="0.2">
      <c r="A3003" s="24" t="s">
        <v>5112</v>
      </c>
      <c r="B3003" s="10" t="s">
        <v>5117</v>
      </c>
      <c r="C3003" s="32">
        <v>7000</v>
      </c>
      <c r="D3003" s="10" t="s">
        <v>346</v>
      </c>
    </row>
    <row r="3004" spans="1:4" x14ac:dyDescent="0.2">
      <c r="A3004" s="24" t="s">
        <v>5118</v>
      </c>
      <c r="B3004" s="10" t="s">
        <v>5119</v>
      </c>
      <c r="C3004" s="32">
        <v>6175.14</v>
      </c>
      <c r="D3004" s="10" t="s">
        <v>346</v>
      </c>
    </row>
    <row r="3005" spans="1:4" x14ac:dyDescent="0.2">
      <c r="A3005" s="24" t="s">
        <v>5120</v>
      </c>
      <c r="B3005" s="10" t="s">
        <v>5121</v>
      </c>
      <c r="C3005" s="32">
        <v>7108.4159999999983</v>
      </c>
      <c r="D3005" s="10" t="s">
        <v>5</v>
      </c>
    </row>
    <row r="3006" spans="1:4" x14ac:dyDescent="0.2">
      <c r="A3006" s="24" t="s">
        <v>5120</v>
      </c>
      <c r="B3006" s="10" t="s">
        <v>5122</v>
      </c>
      <c r="C3006" s="32">
        <v>7500</v>
      </c>
      <c r="D3006" s="10" t="s">
        <v>346</v>
      </c>
    </row>
    <row r="3007" spans="1:4" x14ac:dyDescent="0.2">
      <c r="A3007" s="24" t="s">
        <v>5123</v>
      </c>
      <c r="B3007" s="10" t="s">
        <v>5124</v>
      </c>
      <c r="C3007" s="32">
        <v>8747.4239999999991</v>
      </c>
      <c r="D3007" s="10" t="s">
        <v>5</v>
      </c>
    </row>
    <row r="3008" spans="1:4" x14ac:dyDescent="0.2">
      <c r="A3008" s="24" t="s">
        <v>5123</v>
      </c>
      <c r="B3008" s="10" t="s">
        <v>5125</v>
      </c>
      <c r="C3008" s="32">
        <v>7500</v>
      </c>
      <c r="D3008" s="10" t="s">
        <v>346</v>
      </c>
    </row>
    <row r="3009" spans="1:4" x14ac:dyDescent="0.2">
      <c r="A3009" s="24" t="s">
        <v>5126</v>
      </c>
      <c r="B3009" s="10" t="s">
        <v>5127</v>
      </c>
      <c r="C3009" s="32">
        <v>5098.1111999999994</v>
      </c>
      <c r="D3009" s="10" t="s">
        <v>5</v>
      </c>
    </row>
    <row r="3010" spans="1:4" x14ac:dyDescent="0.2">
      <c r="A3010" s="24" t="s">
        <v>5126</v>
      </c>
      <c r="B3010" s="10" t="s">
        <v>5128</v>
      </c>
      <c r="C3010" s="32">
        <f ca="1">#REF!*1.6</f>
        <v>5551.0560000000005</v>
      </c>
      <c r="D3010" s="10" t="s">
        <v>346</v>
      </c>
    </row>
    <row r="3011" spans="1:4" x14ac:dyDescent="0.2">
      <c r="A3011" s="24" t="s">
        <v>5129</v>
      </c>
      <c r="B3011" s="10" t="s">
        <v>5130</v>
      </c>
      <c r="C3011" s="32">
        <f ca="1">#REF!*1.6</f>
        <v>4766.2560000000003</v>
      </c>
      <c r="D3011" s="10" t="s">
        <v>346</v>
      </c>
    </row>
    <row r="3012" spans="1:4" x14ac:dyDescent="0.2">
      <c r="A3012" s="24" t="s">
        <v>5129</v>
      </c>
      <c r="B3012" s="10" t="s">
        <v>5131</v>
      </c>
      <c r="C3012" s="32">
        <v>6000</v>
      </c>
      <c r="D3012" s="10" t="s">
        <v>5</v>
      </c>
    </row>
    <row r="3013" spans="1:4" x14ac:dyDescent="0.2">
      <c r="A3013" s="24" t="s">
        <v>5129</v>
      </c>
      <c r="B3013" s="10" t="s">
        <v>5132</v>
      </c>
      <c r="C3013" s="32">
        <v>6000</v>
      </c>
      <c r="D3013" s="10" t="s">
        <v>346</v>
      </c>
    </row>
    <row r="3014" spans="1:4" x14ac:dyDescent="0.2">
      <c r="A3014" s="6" t="s">
        <v>5133</v>
      </c>
      <c r="B3014" s="7" t="s">
        <v>5134</v>
      </c>
      <c r="C3014" s="32">
        <v>6308.927999999999</v>
      </c>
      <c r="D3014" s="7" t="s">
        <v>5</v>
      </c>
    </row>
    <row r="3015" spans="1:4" x14ac:dyDescent="0.2">
      <c r="A3015" s="24" t="s">
        <v>5135</v>
      </c>
      <c r="B3015" s="10" t="s">
        <v>5136</v>
      </c>
      <c r="C3015" s="32">
        <v>2192.625</v>
      </c>
      <c r="D3015" s="10" t="s">
        <v>346</v>
      </c>
    </row>
    <row r="3016" spans="1:4" x14ac:dyDescent="0.2">
      <c r="A3016" s="6" t="s">
        <v>5137</v>
      </c>
      <c r="B3016" s="7" t="s">
        <v>5138</v>
      </c>
      <c r="C3016" s="32">
        <v>4794.66</v>
      </c>
      <c r="D3016" s="7" t="s">
        <v>5</v>
      </c>
    </row>
    <row r="3017" spans="1:4" x14ac:dyDescent="0.2">
      <c r="A3017" s="24" t="s">
        <v>5139</v>
      </c>
      <c r="B3017" s="10" t="s">
        <v>5140</v>
      </c>
      <c r="C3017" s="32">
        <v>2816.6879999999996</v>
      </c>
      <c r="D3017" s="10" t="s">
        <v>418</v>
      </c>
    </row>
    <row r="3018" spans="1:4" x14ac:dyDescent="0.2">
      <c r="A3018" s="24" t="s">
        <v>5139</v>
      </c>
      <c r="B3018" s="10" t="s">
        <v>5141</v>
      </c>
      <c r="C3018" s="32">
        <v>2106.2015999999999</v>
      </c>
      <c r="D3018" s="10" t="s">
        <v>346</v>
      </c>
    </row>
    <row r="3019" spans="1:4" x14ac:dyDescent="0.2">
      <c r="A3019" s="24" t="s">
        <v>5142</v>
      </c>
      <c r="B3019" s="10" t="s">
        <v>5143</v>
      </c>
      <c r="C3019" s="32">
        <v>2101.0751999999998</v>
      </c>
      <c r="D3019" s="10" t="s">
        <v>346</v>
      </c>
    </row>
    <row r="3020" spans="1:4" x14ac:dyDescent="0.2">
      <c r="A3020" s="24" t="s">
        <v>5144</v>
      </c>
      <c r="B3020" s="10" t="s">
        <v>5145</v>
      </c>
      <c r="C3020" s="32">
        <v>3806.6080000000002</v>
      </c>
      <c r="D3020" s="10" t="s">
        <v>346</v>
      </c>
    </row>
    <row r="3021" spans="1:4" x14ac:dyDescent="0.2">
      <c r="A3021" s="3" t="s">
        <v>5146</v>
      </c>
      <c r="B3021" s="4" t="s">
        <v>5147</v>
      </c>
      <c r="C3021" s="21">
        <v>417.31199999999995</v>
      </c>
      <c r="D3021" s="7" t="s">
        <v>5</v>
      </c>
    </row>
    <row r="3022" spans="1:4" x14ac:dyDescent="0.2">
      <c r="A3022" s="1" t="s">
        <v>5148</v>
      </c>
      <c r="B3022" s="2" t="s">
        <v>5149</v>
      </c>
      <c r="C3022" s="21">
        <v>741.72672000000011</v>
      </c>
      <c r="D3022" s="10" t="s">
        <v>5</v>
      </c>
    </row>
    <row r="3023" spans="1:4" x14ac:dyDescent="0.2">
      <c r="A3023" s="1" t="s">
        <v>5150</v>
      </c>
      <c r="B3023" s="2" t="s">
        <v>5151</v>
      </c>
      <c r="C3023" s="21">
        <f ca="1">#REF!*1.8</f>
        <v>648</v>
      </c>
      <c r="D3023" s="10" t="s">
        <v>93</v>
      </c>
    </row>
    <row r="3024" spans="1:4" x14ac:dyDescent="0.2">
      <c r="A3024" s="1" t="s">
        <v>5150</v>
      </c>
      <c r="B3024" s="2" t="s">
        <v>5152</v>
      </c>
      <c r="C3024" s="21">
        <f ca="1">#REF!*1.8</f>
        <v>434.03399999999999</v>
      </c>
      <c r="D3024" s="10" t="s">
        <v>103</v>
      </c>
    </row>
    <row r="3025" spans="1:4" x14ac:dyDescent="0.2">
      <c r="A3025" s="1" t="s">
        <v>5150</v>
      </c>
      <c r="B3025" s="2" t="s">
        <v>5153</v>
      </c>
      <c r="C3025" s="21">
        <v>191.71199999999999</v>
      </c>
      <c r="D3025" s="10" t="s">
        <v>36</v>
      </c>
    </row>
    <row r="3026" spans="1:4" x14ac:dyDescent="0.2">
      <c r="A3026" s="1" t="s">
        <v>5154</v>
      </c>
      <c r="B3026" s="2" t="s">
        <v>5155</v>
      </c>
      <c r="C3026" s="21">
        <v>171.81000000000003</v>
      </c>
      <c r="D3026" s="10" t="s">
        <v>93</v>
      </c>
    </row>
    <row r="3027" spans="1:4" x14ac:dyDescent="0.2">
      <c r="A3027" s="1" t="s">
        <v>5156</v>
      </c>
      <c r="B3027" s="2" t="s">
        <v>5155</v>
      </c>
      <c r="C3027" s="21">
        <v>63.72</v>
      </c>
      <c r="D3027" s="10" t="s">
        <v>93</v>
      </c>
    </row>
    <row r="3028" spans="1:4" x14ac:dyDescent="0.2">
      <c r="A3028" s="1" t="s">
        <v>5157</v>
      </c>
      <c r="B3028" s="2" t="s">
        <v>5155</v>
      </c>
      <c r="C3028" s="21">
        <v>192.45599999999999</v>
      </c>
      <c r="D3028" s="10" t="s">
        <v>93</v>
      </c>
    </row>
    <row r="3029" spans="1:4" x14ac:dyDescent="0.2">
      <c r="A3029" s="1" t="s">
        <v>5158</v>
      </c>
      <c r="B3029" s="2" t="s">
        <v>5159</v>
      </c>
      <c r="C3029" s="21">
        <v>187.59599999999998</v>
      </c>
      <c r="D3029" s="10" t="s">
        <v>103</v>
      </c>
    </row>
    <row r="3030" spans="1:4" x14ac:dyDescent="0.2">
      <c r="A3030" s="1" t="s">
        <v>5160</v>
      </c>
      <c r="B3030" s="2" t="s">
        <v>5161</v>
      </c>
      <c r="C3030" s="21">
        <v>636.80000000000007</v>
      </c>
      <c r="D3030" s="10" t="s">
        <v>29</v>
      </c>
    </row>
    <row r="3031" spans="1:4" x14ac:dyDescent="0.2">
      <c r="A3031" s="1" t="s">
        <v>5160</v>
      </c>
      <c r="B3031" s="2" t="s">
        <v>5162</v>
      </c>
      <c r="C3031" s="21">
        <f ca="1">#REF!*1.6</f>
        <v>1150.9280000000001</v>
      </c>
      <c r="D3031" s="10" t="s">
        <v>865</v>
      </c>
    </row>
    <row r="3032" spans="1:4" x14ac:dyDescent="0.2">
      <c r="A3032" s="1" t="s">
        <v>5160</v>
      </c>
      <c r="B3032" s="2" t="s">
        <v>5163</v>
      </c>
      <c r="C3032" s="21">
        <f ca="1">#REF!*1.6</f>
        <v>975.68</v>
      </c>
      <c r="D3032" s="10" t="s">
        <v>5164</v>
      </c>
    </row>
    <row r="3033" spans="1:4" x14ac:dyDescent="0.2">
      <c r="A3033" s="1" t="s">
        <v>5160</v>
      </c>
      <c r="B3033" s="2" t="s">
        <v>5165</v>
      </c>
      <c r="C3033" s="21">
        <f ca="1">#REF!*1.6</f>
        <v>332.096</v>
      </c>
      <c r="D3033" s="10" t="s">
        <v>600</v>
      </c>
    </row>
    <row r="3034" spans="1:4" x14ac:dyDescent="0.2">
      <c r="A3034" s="1" t="s">
        <v>5166</v>
      </c>
      <c r="B3034" s="2" t="s">
        <v>5167</v>
      </c>
      <c r="C3034" s="21">
        <f ca="1">#REF!*1.8</f>
        <v>663.26400000000001</v>
      </c>
      <c r="D3034" s="10" t="s">
        <v>1225</v>
      </c>
    </row>
    <row r="3035" spans="1:4" x14ac:dyDescent="0.2">
      <c r="A3035" s="1" t="s">
        <v>5166</v>
      </c>
      <c r="B3035" s="2" t="s">
        <v>5168</v>
      </c>
      <c r="C3035" s="21">
        <f ca="1">#REF!*1.8</f>
        <v>1146.8340000000001</v>
      </c>
      <c r="D3035" s="10" t="s">
        <v>93</v>
      </c>
    </row>
    <row r="3036" spans="1:4" ht="28.5" x14ac:dyDescent="0.2">
      <c r="A3036" s="1" t="s">
        <v>5169</v>
      </c>
      <c r="B3036" s="2" t="s">
        <v>5170</v>
      </c>
      <c r="C3036" s="21">
        <f ca="1">#REF!*1.6</f>
        <v>1442.768</v>
      </c>
      <c r="D3036" s="10" t="s">
        <v>29</v>
      </c>
    </row>
    <row r="3037" spans="1:4" x14ac:dyDescent="0.2">
      <c r="A3037" s="1" t="s">
        <v>5171</v>
      </c>
      <c r="B3037" s="2" t="s">
        <v>5172</v>
      </c>
      <c r="C3037" s="21">
        <v>1190.4000000000001</v>
      </c>
      <c r="D3037" s="10" t="s">
        <v>29</v>
      </c>
    </row>
    <row r="3038" spans="1:4" x14ac:dyDescent="0.2">
      <c r="A3038" s="1" t="s">
        <v>5173</v>
      </c>
      <c r="B3038" s="2" t="s">
        <v>5174</v>
      </c>
      <c r="C3038" s="21">
        <v>320</v>
      </c>
      <c r="D3038" s="10" t="s">
        <v>93</v>
      </c>
    </row>
    <row r="3039" spans="1:4" x14ac:dyDescent="0.2">
      <c r="A3039" s="1" t="s">
        <v>5173</v>
      </c>
      <c r="B3039" s="2" t="s">
        <v>5175</v>
      </c>
      <c r="C3039" s="21">
        <f ca="1">#REF!*1.6</f>
        <v>494.06400000000008</v>
      </c>
      <c r="D3039" s="10" t="s">
        <v>103</v>
      </c>
    </row>
    <row r="3040" spans="1:4" x14ac:dyDescent="0.2">
      <c r="A3040" s="1" t="s">
        <v>5173</v>
      </c>
      <c r="B3040" s="2" t="s">
        <v>5176</v>
      </c>
      <c r="C3040" s="21">
        <v>1226.576</v>
      </c>
      <c r="D3040" s="10" t="s">
        <v>29</v>
      </c>
    </row>
    <row r="3041" spans="1:4" x14ac:dyDescent="0.2">
      <c r="A3041" s="3" t="s">
        <v>5177</v>
      </c>
      <c r="B3041" s="4" t="s">
        <v>5178</v>
      </c>
      <c r="C3041" s="21">
        <v>3044.6000000000004</v>
      </c>
      <c r="D3041" s="7" t="s">
        <v>5</v>
      </c>
    </row>
    <row r="3042" spans="1:4" x14ac:dyDescent="0.2">
      <c r="A3042" s="3" t="s">
        <v>5179</v>
      </c>
      <c r="B3042" s="4" t="s">
        <v>5180</v>
      </c>
      <c r="C3042" s="21">
        <f ca="1">#REF!*1.4</f>
        <v>3981.4739999999997</v>
      </c>
      <c r="D3042" s="7" t="s">
        <v>29</v>
      </c>
    </row>
    <row r="3043" spans="1:4" x14ac:dyDescent="0.2">
      <c r="A3043" s="24" t="s">
        <v>5181</v>
      </c>
      <c r="B3043" s="10" t="s">
        <v>5182</v>
      </c>
      <c r="C3043" s="32">
        <v>137.184</v>
      </c>
      <c r="D3043" s="10"/>
    </row>
    <row r="3044" spans="1:4" x14ac:dyDescent="0.2">
      <c r="A3044" s="3" t="s">
        <v>5183</v>
      </c>
      <c r="B3044" s="4" t="s">
        <v>5184</v>
      </c>
      <c r="C3044" s="21">
        <v>1081.395</v>
      </c>
      <c r="D3044" s="7" t="s">
        <v>5</v>
      </c>
    </row>
    <row r="3045" spans="1:4" x14ac:dyDescent="0.2">
      <c r="A3045" s="3" t="s">
        <v>5185</v>
      </c>
      <c r="B3045" s="4" t="s">
        <v>5186</v>
      </c>
      <c r="C3045" s="21">
        <v>74.304000000000002</v>
      </c>
      <c r="D3045" s="7" t="s">
        <v>5</v>
      </c>
    </row>
    <row r="3046" spans="1:4" x14ac:dyDescent="0.2">
      <c r="A3046" s="3" t="s">
        <v>5185</v>
      </c>
      <c r="B3046" s="4" t="s">
        <v>5187</v>
      </c>
      <c r="C3046" s="21">
        <f ca="1">#REF!*1.8</f>
        <v>104.38200000000001</v>
      </c>
      <c r="D3046" s="7"/>
    </row>
    <row r="3047" spans="1:4" x14ac:dyDescent="0.2">
      <c r="A3047" s="3" t="s">
        <v>5185</v>
      </c>
      <c r="B3047" s="4" t="s">
        <v>5188</v>
      </c>
      <c r="C3047" s="21">
        <v>69.768000000000001</v>
      </c>
      <c r="D3047" s="7" t="s">
        <v>2534</v>
      </c>
    </row>
    <row r="3048" spans="1:4" x14ac:dyDescent="0.2">
      <c r="A3048" s="6" t="s">
        <v>5189</v>
      </c>
      <c r="B3048" s="7" t="s">
        <v>5190</v>
      </c>
      <c r="C3048" s="21">
        <v>24</v>
      </c>
      <c r="D3048" s="7" t="s">
        <v>5</v>
      </c>
    </row>
    <row r="3049" spans="1:4" x14ac:dyDescent="0.2">
      <c r="A3049" s="24" t="s">
        <v>5191</v>
      </c>
      <c r="B3049" s="10" t="s">
        <v>5192</v>
      </c>
      <c r="C3049" s="32">
        <v>343.65600000000001</v>
      </c>
      <c r="D3049" s="10" t="s">
        <v>90</v>
      </c>
    </row>
    <row r="3050" spans="1:4" ht="28.5" x14ac:dyDescent="0.2">
      <c r="A3050" s="24" t="s">
        <v>5193</v>
      </c>
      <c r="B3050" s="10" t="s">
        <v>5194</v>
      </c>
      <c r="C3050" s="32">
        <f ca="1">#REF!*1.6</f>
        <v>4160</v>
      </c>
      <c r="D3050" s="10" t="s">
        <v>330</v>
      </c>
    </row>
    <row r="3051" spans="1:4" x14ac:dyDescent="0.2">
      <c r="A3051" s="24" t="s">
        <v>5195</v>
      </c>
      <c r="B3051" s="10" t="s">
        <v>5196</v>
      </c>
      <c r="C3051" s="32">
        <v>3652.5600000000004</v>
      </c>
      <c r="D3051" s="10" t="s">
        <v>5</v>
      </c>
    </row>
    <row r="3052" spans="1:4" x14ac:dyDescent="0.2">
      <c r="A3052" s="3" t="s">
        <v>5197</v>
      </c>
      <c r="B3052" s="4" t="s">
        <v>5198</v>
      </c>
      <c r="C3052" s="21">
        <v>800</v>
      </c>
      <c r="D3052" s="7" t="s">
        <v>29</v>
      </c>
    </row>
    <row r="3053" spans="1:4" x14ac:dyDescent="0.2">
      <c r="A3053" s="3" t="s">
        <v>5197</v>
      </c>
      <c r="B3053" s="4" t="s">
        <v>5199</v>
      </c>
      <c r="C3053" s="21">
        <f ca="1">#REF!*1.8</f>
        <v>251.1</v>
      </c>
      <c r="D3053" s="7" t="s">
        <v>742</v>
      </c>
    </row>
    <row r="3054" spans="1:4" x14ac:dyDescent="0.2">
      <c r="A3054" s="3" t="s">
        <v>5200</v>
      </c>
      <c r="B3054" s="4" t="s">
        <v>5201</v>
      </c>
      <c r="C3054" s="21">
        <f ca="1">#REF!*1.3</f>
        <v>355.589</v>
      </c>
      <c r="D3054" s="7" t="s">
        <v>742</v>
      </c>
    </row>
    <row r="3055" spans="1:4" x14ac:dyDescent="0.2">
      <c r="A3055" s="1" t="s">
        <v>5202</v>
      </c>
      <c r="B3055" s="2" t="s">
        <v>5203</v>
      </c>
      <c r="C3055" s="21">
        <v>1762.56</v>
      </c>
      <c r="D3055" s="10" t="s">
        <v>5</v>
      </c>
    </row>
    <row r="3056" spans="1:4" x14ac:dyDescent="0.2">
      <c r="A3056" s="1" t="s">
        <v>5204</v>
      </c>
      <c r="B3056" s="2" t="s">
        <v>5205</v>
      </c>
      <c r="C3056" s="21">
        <v>4350.24</v>
      </c>
      <c r="D3056" s="10" t="s">
        <v>5</v>
      </c>
    </row>
    <row r="3057" spans="1:4" x14ac:dyDescent="0.2">
      <c r="A3057" s="1" t="s">
        <v>5206</v>
      </c>
      <c r="B3057" s="2" t="s">
        <v>5207</v>
      </c>
      <c r="C3057" s="21">
        <v>1812.1152</v>
      </c>
      <c r="D3057" s="10" t="s">
        <v>5</v>
      </c>
    </row>
    <row r="3058" spans="1:4" x14ac:dyDescent="0.2">
      <c r="A3058" s="1" t="s">
        <v>5208</v>
      </c>
      <c r="B3058" s="2" t="s">
        <v>5209</v>
      </c>
      <c r="C3058" s="21">
        <v>6869.9135999999999</v>
      </c>
      <c r="D3058" s="10" t="s">
        <v>5</v>
      </c>
    </row>
    <row r="3059" spans="1:4" x14ac:dyDescent="0.2">
      <c r="A3059" s="6" t="s">
        <v>5210</v>
      </c>
      <c r="B3059" s="7" t="s">
        <v>5211</v>
      </c>
      <c r="C3059" s="21">
        <v>1846.3561643835617</v>
      </c>
      <c r="D3059" s="7" t="s">
        <v>5212</v>
      </c>
    </row>
    <row r="3060" spans="1:4" x14ac:dyDescent="0.2">
      <c r="A3060" s="1" t="s">
        <v>5213</v>
      </c>
      <c r="B3060" s="2" t="s">
        <v>5214</v>
      </c>
      <c r="C3060" s="21">
        <v>2184.1248000000001</v>
      </c>
      <c r="D3060" s="10" t="s">
        <v>5</v>
      </c>
    </row>
    <row r="3061" spans="1:4" x14ac:dyDescent="0.2">
      <c r="A3061" s="1" t="s">
        <v>5215</v>
      </c>
      <c r="B3061" s="2" t="s">
        <v>5216</v>
      </c>
      <c r="C3061" s="21">
        <v>2499.1679999999997</v>
      </c>
      <c r="D3061" s="10" t="s">
        <v>5</v>
      </c>
    </row>
    <row r="3062" spans="1:4" x14ac:dyDescent="0.2">
      <c r="A3062" s="1" t="s">
        <v>5217</v>
      </c>
      <c r="B3062" s="2" t="s">
        <v>5218</v>
      </c>
      <c r="C3062" s="21">
        <v>5580</v>
      </c>
      <c r="D3062" s="10" t="s">
        <v>5</v>
      </c>
    </row>
    <row r="3063" spans="1:4" x14ac:dyDescent="0.2">
      <c r="A3063" s="1" t="s">
        <v>5219</v>
      </c>
      <c r="B3063" s="2" t="s">
        <v>5220</v>
      </c>
      <c r="C3063" s="21">
        <v>1230.6600000000001</v>
      </c>
      <c r="D3063" s="10"/>
    </row>
    <row r="3064" spans="1:4" x14ac:dyDescent="0.2">
      <c r="A3064" s="1" t="s">
        <v>5221</v>
      </c>
      <c r="B3064" s="2" t="s">
        <v>5222</v>
      </c>
      <c r="C3064" s="21">
        <v>5495.2020000000002</v>
      </c>
      <c r="D3064" s="10" t="s">
        <v>5</v>
      </c>
    </row>
    <row r="3065" spans="1:4" x14ac:dyDescent="0.2">
      <c r="A3065" s="1" t="s">
        <v>5223</v>
      </c>
      <c r="B3065" s="2" t="s">
        <v>5224</v>
      </c>
      <c r="C3065" s="21">
        <v>482.53920000000005</v>
      </c>
      <c r="D3065" s="10" t="s">
        <v>5</v>
      </c>
    </row>
    <row r="3066" spans="1:4" x14ac:dyDescent="0.2">
      <c r="A3066" s="1" t="s">
        <v>5225</v>
      </c>
      <c r="B3066" s="2" t="s">
        <v>5226</v>
      </c>
      <c r="C3066" s="21">
        <v>6478.3799999999992</v>
      </c>
      <c r="D3066" s="10" t="s">
        <v>5</v>
      </c>
    </row>
    <row r="3067" spans="1:4" ht="28.5" x14ac:dyDescent="0.2">
      <c r="A3067" s="1" t="s">
        <v>5227</v>
      </c>
      <c r="B3067" s="2" t="s">
        <v>5228</v>
      </c>
      <c r="C3067" s="21">
        <f ca="1">#REF!*1.3</f>
        <v>52910</v>
      </c>
      <c r="D3067" s="10" t="s">
        <v>5229</v>
      </c>
    </row>
    <row r="3068" spans="1:4" x14ac:dyDescent="0.2">
      <c r="A3068" s="1" t="s">
        <v>5230</v>
      </c>
      <c r="B3068" s="2" t="s">
        <v>5231</v>
      </c>
      <c r="C3068" s="21">
        <v>2257.1999999999998</v>
      </c>
      <c r="D3068" s="10" t="s">
        <v>5</v>
      </c>
    </row>
    <row r="3069" spans="1:4" x14ac:dyDescent="0.2">
      <c r="A3069" s="24" t="s">
        <v>5232</v>
      </c>
      <c r="B3069" s="10" t="s">
        <v>5233</v>
      </c>
      <c r="C3069" s="32">
        <f ca="1">#REF!*1.5</f>
        <v>2250</v>
      </c>
      <c r="D3069" s="10" t="s">
        <v>5</v>
      </c>
    </row>
    <row r="3070" spans="1:4" x14ac:dyDescent="0.2">
      <c r="A3070" s="24" t="s">
        <v>5232</v>
      </c>
      <c r="B3070" s="10" t="s">
        <v>5234</v>
      </c>
      <c r="C3070" s="32">
        <f ca="1">#REF!*1.6</f>
        <v>807.98400000000004</v>
      </c>
      <c r="D3070" s="10" t="s">
        <v>5235</v>
      </c>
    </row>
    <row r="3071" spans="1:4" x14ac:dyDescent="0.2">
      <c r="A3071" s="24" t="s">
        <v>5232</v>
      </c>
      <c r="B3071" s="10" t="s">
        <v>5236</v>
      </c>
      <c r="C3071" s="32">
        <f ca="1">#REF!*1.5</f>
        <v>1720.0350000000001</v>
      </c>
      <c r="D3071" s="10" t="s">
        <v>294</v>
      </c>
    </row>
    <row r="3072" spans="1:4" x14ac:dyDescent="0.2">
      <c r="A3072" s="24" t="s">
        <v>5232</v>
      </c>
      <c r="B3072" s="10" t="s">
        <v>5237</v>
      </c>
      <c r="C3072" s="32">
        <f ca="1">#REF!*1.6</f>
        <v>839.84</v>
      </c>
      <c r="D3072" s="10" t="s">
        <v>5238</v>
      </c>
    </row>
    <row r="3073" spans="1:4" x14ac:dyDescent="0.2">
      <c r="A3073" s="1" t="s">
        <v>5239</v>
      </c>
      <c r="B3073" s="2" t="s">
        <v>5240</v>
      </c>
      <c r="C3073" s="21">
        <v>2312.3880000000004</v>
      </c>
      <c r="D3073" s="10" t="s">
        <v>5</v>
      </c>
    </row>
    <row r="3074" spans="1:4" x14ac:dyDescent="0.2">
      <c r="A3074" s="1" t="s">
        <v>5239</v>
      </c>
      <c r="B3074" s="2" t="s">
        <v>5241</v>
      </c>
      <c r="C3074" s="21">
        <v>1234.0415999999998</v>
      </c>
      <c r="D3074" s="10" t="s">
        <v>337</v>
      </c>
    </row>
    <row r="3075" spans="1:4" x14ac:dyDescent="0.2">
      <c r="A3075" s="3" t="s">
        <v>5242</v>
      </c>
      <c r="B3075" s="4" t="s">
        <v>5243</v>
      </c>
      <c r="C3075" s="21">
        <v>3109.8445714285713</v>
      </c>
      <c r="D3075" s="7" t="s">
        <v>5</v>
      </c>
    </row>
    <row r="3076" spans="1:4" x14ac:dyDescent="0.2">
      <c r="A3076" s="1" t="s">
        <v>5242</v>
      </c>
      <c r="B3076" s="2" t="s">
        <v>5244</v>
      </c>
      <c r="C3076" s="21">
        <v>1382.5727999999999</v>
      </c>
      <c r="D3076" s="10" t="s">
        <v>337</v>
      </c>
    </row>
    <row r="3077" spans="1:4" x14ac:dyDescent="0.2">
      <c r="A3077" s="3" t="s">
        <v>5245</v>
      </c>
      <c r="B3077" s="4" t="s">
        <v>5246</v>
      </c>
      <c r="C3077" s="21">
        <v>2149.1999999999998</v>
      </c>
      <c r="D3077" s="10" t="s">
        <v>337</v>
      </c>
    </row>
    <row r="3078" spans="1:4" x14ac:dyDescent="0.2">
      <c r="A3078" s="1" t="s">
        <v>5247</v>
      </c>
      <c r="B3078" s="2" t="s">
        <v>5248</v>
      </c>
      <c r="C3078" s="21">
        <v>1996.1819999999998</v>
      </c>
      <c r="D3078" s="10" t="s">
        <v>5</v>
      </c>
    </row>
    <row r="3079" spans="1:4" x14ac:dyDescent="0.2">
      <c r="A3079" s="6" t="s">
        <v>5249</v>
      </c>
      <c r="B3079" s="7" t="s">
        <v>5250</v>
      </c>
      <c r="C3079" s="21">
        <v>1812.6375132462026</v>
      </c>
      <c r="D3079" s="7" t="s">
        <v>5</v>
      </c>
    </row>
    <row r="3080" spans="1:4" x14ac:dyDescent="0.2">
      <c r="A3080" s="1" t="s">
        <v>5251</v>
      </c>
      <c r="B3080" s="2" t="s">
        <v>5252</v>
      </c>
      <c r="C3080" s="21">
        <f ca="1">#REF!*1.5</f>
        <v>1081.5</v>
      </c>
      <c r="D3080" s="10" t="s">
        <v>29</v>
      </c>
    </row>
    <row r="3081" spans="1:4" x14ac:dyDescent="0.2">
      <c r="A3081" s="1" t="s">
        <v>5253</v>
      </c>
      <c r="B3081" s="2" t="s">
        <v>5254</v>
      </c>
      <c r="C3081" s="21">
        <f ca="1">#REF!*2</f>
        <v>95.36</v>
      </c>
      <c r="D3081" s="10" t="s">
        <v>5</v>
      </c>
    </row>
    <row r="3082" spans="1:4" x14ac:dyDescent="0.2">
      <c r="A3082" s="1" t="s">
        <v>5255</v>
      </c>
      <c r="B3082" s="2" t="s">
        <v>5256</v>
      </c>
      <c r="C3082" s="21">
        <v>57.599999999999994</v>
      </c>
      <c r="D3082" s="10"/>
    </row>
    <row r="3083" spans="1:4" ht="28.5" x14ac:dyDescent="0.2">
      <c r="A3083" s="1" t="s">
        <v>5257</v>
      </c>
      <c r="B3083" s="2" t="s">
        <v>5258</v>
      </c>
      <c r="C3083" s="21">
        <f ca="1">#REF!*1.6</f>
        <v>230</v>
      </c>
      <c r="D3083" s="10" t="s">
        <v>291</v>
      </c>
    </row>
    <row r="3084" spans="1:4" x14ac:dyDescent="0.2">
      <c r="A3084" s="3" t="s">
        <v>5259</v>
      </c>
      <c r="B3084" s="4" t="s">
        <v>5260</v>
      </c>
      <c r="C3084" s="21">
        <v>2545.56</v>
      </c>
      <c r="D3084" s="7" t="s">
        <v>5</v>
      </c>
    </row>
    <row r="3085" spans="1:4" ht="28.5" x14ac:dyDescent="0.2">
      <c r="A3085" s="1" t="s">
        <v>5261</v>
      </c>
      <c r="B3085" s="2" t="s">
        <v>5262</v>
      </c>
      <c r="C3085" s="21">
        <f ca="1">#REF!*1.6</f>
        <v>553.20000000000005</v>
      </c>
      <c r="D3085" s="7" t="s">
        <v>47</v>
      </c>
    </row>
    <row r="3086" spans="1:4" ht="28.5" x14ac:dyDescent="0.2">
      <c r="A3086" s="1" t="s">
        <v>5261</v>
      </c>
      <c r="B3086" s="2" t="s">
        <v>5263</v>
      </c>
      <c r="C3086" s="21">
        <f ca="1">#REF!*1.6</f>
        <v>649.7600000000001</v>
      </c>
      <c r="D3086" s="7" t="s">
        <v>36</v>
      </c>
    </row>
    <row r="3087" spans="1:4" x14ac:dyDescent="0.2">
      <c r="A3087" s="1" t="s">
        <v>5261</v>
      </c>
      <c r="B3087" s="2" t="s">
        <v>5264</v>
      </c>
      <c r="C3087" s="21">
        <v>680.84799999999996</v>
      </c>
      <c r="D3087" s="7" t="s">
        <v>5</v>
      </c>
    </row>
    <row r="3088" spans="1:4" x14ac:dyDescent="0.2">
      <c r="A3088" s="1" t="s">
        <v>5265</v>
      </c>
      <c r="B3088" s="2" t="s">
        <v>5266</v>
      </c>
      <c r="C3088" s="21">
        <f ca="1">#REF!*1.6</f>
        <v>439.36000000000007</v>
      </c>
      <c r="D3088" s="10" t="s">
        <v>103</v>
      </c>
    </row>
    <row r="3089" spans="1:4" x14ac:dyDescent="0.2">
      <c r="A3089" s="1" t="s">
        <v>5267</v>
      </c>
      <c r="B3089" s="2" t="s">
        <v>5268</v>
      </c>
      <c r="C3089" s="21">
        <v>174.95999999999998</v>
      </c>
      <c r="D3089" s="10" t="s">
        <v>5</v>
      </c>
    </row>
    <row r="3090" spans="1:4" x14ac:dyDescent="0.2">
      <c r="A3090" s="1" t="s">
        <v>5267</v>
      </c>
      <c r="B3090" s="2" t="s">
        <v>5269</v>
      </c>
      <c r="C3090" s="21">
        <v>223.2</v>
      </c>
      <c r="D3090" s="10" t="s">
        <v>291</v>
      </c>
    </row>
    <row r="3091" spans="1:4" x14ac:dyDescent="0.2">
      <c r="A3091" s="1" t="s">
        <v>5267</v>
      </c>
      <c r="B3091" s="2" t="s">
        <v>5270</v>
      </c>
      <c r="C3091" s="21">
        <f ca="1">#REF!*1.6</f>
        <v>197.376</v>
      </c>
      <c r="D3091" s="10" t="s">
        <v>600</v>
      </c>
    </row>
    <row r="3092" spans="1:4" x14ac:dyDescent="0.2">
      <c r="A3092" s="1" t="s">
        <v>5267</v>
      </c>
      <c r="B3092" s="2" t="s">
        <v>5271</v>
      </c>
      <c r="C3092" s="21">
        <f ca="1">#REF!*1.6</f>
        <v>302.67199999999997</v>
      </c>
      <c r="D3092" s="10" t="s">
        <v>103</v>
      </c>
    </row>
    <row r="3093" spans="1:4" x14ac:dyDescent="0.2">
      <c r="A3093" s="1" t="s">
        <v>5267</v>
      </c>
      <c r="B3093" s="2" t="s">
        <v>5272</v>
      </c>
      <c r="C3093" s="21">
        <v>198.21599999999998</v>
      </c>
      <c r="D3093" s="10" t="s">
        <v>107</v>
      </c>
    </row>
    <row r="3094" spans="1:4" x14ac:dyDescent="0.2">
      <c r="A3094" s="1" t="s">
        <v>5273</v>
      </c>
      <c r="B3094" s="2" t="s">
        <v>5274</v>
      </c>
      <c r="C3094" s="21">
        <v>152.63999999999999</v>
      </c>
      <c r="D3094" s="10" t="s">
        <v>90</v>
      </c>
    </row>
    <row r="3095" spans="1:4" x14ac:dyDescent="0.2">
      <c r="A3095" s="1" t="s">
        <v>5273</v>
      </c>
      <c r="B3095" s="2" t="s">
        <v>5275</v>
      </c>
      <c r="C3095" s="21">
        <f ca="1">#REF!*1.6</f>
        <v>232.096</v>
      </c>
      <c r="D3095" s="10" t="s">
        <v>5</v>
      </c>
    </row>
    <row r="3096" spans="1:4" x14ac:dyDescent="0.2">
      <c r="A3096" s="1" t="s">
        <v>5273</v>
      </c>
      <c r="B3096" s="2" t="s">
        <v>5276</v>
      </c>
      <c r="C3096" s="21">
        <v>218.4</v>
      </c>
      <c r="D3096" s="10" t="s">
        <v>103</v>
      </c>
    </row>
    <row r="3097" spans="1:4" x14ac:dyDescent="0.2">
      <c r="A3097" s="1" t="s">
        <v>5277</v>
      </c>
      <c r="B3097" s="2" t="s">
        <v>5278</v>
      </c>
      <c r="C3097" s="21">
        <f ca="1">#REF!*1.6</f>
        <v>1321.0240000000001</v>
      </c>
      <c r="D3097" s="10" t="s">
        <v>29</v>
      </c>
    </row>
    <row r="3098" spans="1:4" x14ac:dyDescent="0.2">
      <c r="A3098" s="24" t="s">
        <v>5279</v>
      </c>
      <c r="B3098" s="10" t="s">
        <v>5280</v>
      </c>
      <c r="C3098" s="32">
        <v>218.88</v>
      </c>
      <c r="D3098" s="10" t="s">
        <v>5</v>
      </c>
    </row>
    <row r="3099" spans="1:4" x14ac:dyDescent="0.2">
      <c r="A3099" s="24" t="s">
        <v>5279</v>
      </c>
      <c r="B3099" s="10" t="s">
        <v>5281</v>
      </c>
      <c r="C3099" s="32">
        <f ca="1">#REF!*1.6</f>
        <v>345.50400000000002</v>
      </c>
      <c r="D3099" s="10" t="s">
        <v>904</v>
      </c>
    </row>
    <row r="3100" spans="1:4" x14ac:dyDescent="0.2">
      <c r="A3100" s="24" t="s">
        <v>5279</v>
      </c>
      <c r="B3100" s="10" t="s">
        <v>5282</v>
      </c>
      <c r="C3100" s="32">
        <f ca="1">#REF!*1.8</f>
        <v>522.79200000000003</v>
      </c>
      <c r="D3100" s="10" t="s">
        <v>93</v>
      </c>
    </row>
    <row r="3101" spans="1:4" x14ac:dyDescent="0.2">
      <c r="A3101" s="24" t="s">
        <v>5279</v>
      </c>
      <c r="B3101" s="10" t="s">
        <v>5283</v>
      </c>
      <c r="C3101" s="32">
        <f ca="1">#REF!*1.8</f>
        <v>469.81799999999998</v>
      </c>
      <c r="D3101" s="10" t="s">
        <v>103</v>
      </c>
    </row>
    <row r="3102" spans="1:4" x14ac:dyDescent="0.2">
      <c r="A3102" s="24" t="s">
        <v>5279</v>
      </c>
      <c r="B3102" s="10" t="s">
        <v>5284</v>
      </c>
      <c r="C3102" s="32">
        <v>116.66399999999999</v>
      </c>
      <c r="D3102" s="10" t="s">
        <v>36</v>
      </c>
    </row>
    <row r="3103" spans="1:4" x14ac:dyDescent="0.2">
      <c r="A3103" s="24" t="s">
        <v>5285</v>
      </c>
      <c r="B3103" s="10" t="s">
        <v>5286</v>
      </c>
      <c r="C3103" s="32">
        <v>573.9072000000001</v>
      </c>
      <c r="D3103" s="10" t="s">
        <v>29</v>
      </c>
    </row>
    <row r="3104" spans="1:4" x14ac:dyDescent="0.2">
      <c r="A3104" s="24" t="s">
        <v>5287</v>
      </c>
      <c r="B3104" s="10" t="s">
        <v>5288</v>
      </c>
      <c r="C3104" s="32">
        <f ca="1">#REF!*1.5</f>
        <v>1818.12</v>
      </c>
      <c r="D3104" s="10" t="s">
        <v>29</v>
      </c>
    </row>
    <row r="3105" spans="1:4" x14ac:dyDescent="0.2">
      <c r="A3105" s="24" t="s">
        <v>5287</v>
      </c>
      <c r="B3105" s="10" t="s">
        <v>5289</v>
      </c>
      <c r="C3105" s="32">
        <f ca="1">#REF!*1.6</f>
        <v>406.99200000000002</v>
      </c>
      <c r="D3105" s="10"/>
    </row>
    <row r="3106" spans="1:4" x14ac:dyDescent="0.2">
      <c r="A3106" s="24" t="s">
        <v>5290</v>
      </c>
      <c r="B3106" s="10" t="s">
        <v>5291</v>
      </c>
      <c r="C3106" s="32">
        <v>440.64</v>
      </c>
      <c r="D3106" s="10" t="s">
        <v>5</v>
      </c>
    </row>
    <row r="3107" spans="1:4" x14ac:dyDescent="0.2">
      <c r="A3107" s="24" t="s">
        <v>5292</v>
      </c>
      <c r="B3107" s="10" t="s">
        <v>5293</v>
      </c>
      <c r="C3107" s="32">
        <v>651.08879999999988</v>
      </c>
      <c r="D3107" s="10" t="s">
        <v>5</v>
      </c>
    </row>
    <row r="3108" spans="1:4" x14ac:dyDescent="0.2">
      <c r="A3108" s="24" t="s">
        <v>5294</v>
      </c>
      <c r="B3108" s="10" t="s">
        <v>5295</v>
      </c>
      <c r="C3108" s="32">
        <v>774.61919999999998</v>
      </c>
      <c r="D3108" s="10" t="s">
        <v>5</v>
      </c>
    </row>
    <row r="3109" spans="1:4" x14ac:dyDescent="0.2">
      <c r="A3109" s="6" t="s">
        <v>5296</v>
      </c>
      <c r="B3109" s="7" t="s">
        <v>5297</v>
      </c>
      <c r="C3109" s="32">
        <v>260.06399999999996</v>
      </c>
      <c r="D3109" s="7" t="s">
        <v>5</v>
      </c>
    </row>
    <row r="3110" spans="1:4" x14ac:dyDescent="0.2">
      <c r="A3110" s="24" t="s">
        <v>5298</v>
      </c>
      <c r="B3110" s="10" t="s">
        <v>5299</v>
      </c>
      <c r="C3110" s="32">
        <f ca="1">#REF!*1.8</f>
        <v>189.16200000000001</v>
      </c>
      <c r="D3110" s="10" t="s">
        <v>93</v>
      </c>
    </row>
    <row r="3111" spans="1:4" x14ac:dyDescent="0.2">
      <c r="A3111" s="24" t="s">
        <v>5298</v>
      </c>
      <c r="B3111" s="10" t="s">
        <v>5300</v>
      </c>
      <c r="C3111" s="32">
        <f ca="1">#REF!*1.8</f>
        <v>185.07599999999999</v>
      </c>
      <c r="D3111" s="10" t="s">
        <v>103</v>
      </c>
    </row>
    <row r="3112" spans="1:4" x14ac:dyDescent="0.2">
      <c r="A3112" s="24">
        <v>113052060</v>
      </c>
      <c r="B3112" s="10" t="s">
        <v>5301</v>
      </c>
      <c r="C3112" s="32">
        <v>360</v>
      </c>
      <c r="D3112" s="10" t="s">
        <v>5</v>
      </c>
    </row>
    <row r="3113" spans="1:4" x14ac:dyDescent="0.2">
      <c r="A3113" s="24" t="s">
        <v>5302</v>
      </c>
      <c r="B3113" s="10" t="s">
        <v>5303</v>
      </c>
      <c r="C3113" s="32">
        <f ca="1">#REF!*1.8</f>
        <v>374.29200000000003</v>
      </c>
      <c r="D3113" s="10" t="s">
        <v>90</v>
      </c>
    </row>
    <row r="3114" spans="1:4" x14ac:dyDescent="0.2">
      <c r="A3114" s="24" t="s">
        <v>5302</v>
      </c>
      <c r="B3114" s="10" t="s">
        <v>5304</v>
      </c>
      <c r="C3114" s="32">
        <v>550.4</v>
      </c>
      <c r="D3114" s="10" t="s">
        <v>615</v>
      </c>
    </row>
    <row r="3115" spans="1:4" x14ac:dyDescent="0.2">
      <c r="A3115" s="24" t="s">
        <v>5302</v>
      </c>
      <c r="B3115" s="10" t="s">
        <v>5305</v>
      </c>
      <c r="C3115" s="32">
        <v>392.81760000000003</v>
      </c>
      <c r="D3115" s="10" t="s">
        <v>617</v>
      </c>
    </row>
    <row r="3116" spans="1:4" x14ac:dyDescent="0.2">
      <c r="A3116" s="24" t="s">
        <v>5306</v>
      </c>
      <c r="B3116" s="10" t="s">
        <v>5307</v>
      </c>
      <c r="C3116" s="32">
        <v>513.21600000000001</v>
      </c>
      <c r="D3116" s="10" t="s">
        <v>613</v>
      </c>
    </row>
    <row r="3117" spans="1:4" x14ac:dyDescent="0.2">
      <c r="A3117" s="24" t="s">
        <v>5306</v>
      </c>
      <c r="B3117" s="10" t="s">
        <v>5308</v>
      </c>
      <c r="C3117" s="32">
        <v>364.4</v>
      </c>
      <c r="D3117" s="10" t="s">
        <v>600</v>
      </c>
    </row>
    <row r="3118" spans="1:4" x14ac:dyDescent="0.2">
      <c r="A3118" s="24" t="s">
        <v>5306</v>
      </c>
      <c r="B3118" s="10" t="s">
        <v>5309</v>
      </c>
      <c r="C3118" s="32">
        <v>272.08800000000002</v>
      </c>
      <c r="D3118" s="10" t="s">
        <v>103</v>
      </c>
    </row>
    <row r="3119" spans="1:4" x14ac:dyDescent="0.2">
      <c r="A3119" s="24" t="s">
        <v>5306</v>
      </c>
      <c r="B3119" s="10" t="s">
        <v>5310</v>
      </c>
      <c r="C3119" s="32">
        <v>226.36799999999999</v>
      </c>
      <c r="D3119" s="10" t="s">
        <v>65</v>
      </c>
    </row>
    <row r="3120" spans="1:4" x14ac:dyDescent="0.2">
      <c r="A3120" s="6" t="s">
        <v>5311</v>
      </c>
      <c r="B3120" s="7" t="s">
        <v>5312</v>
      </c>
      <c r="C3120" s="32">
        <v>263.45519999999999</v>
      </c>
      <c r="D3120" s="7" t="s">
        <v>590</v>
      </c>
    </row>
    <row r="3121" spans="1:4" x14ac:dyDescent="0.2">
      <c r="A3121" s="6" t="s">
        <v>5311</v>
      </c>
      <c r="B3121" s="7" t="s">
        <v>5313</v>
      </c>
      <c r="C3121" s="32">
        <v>1009.908</v>
      </c>
      <c r="D3121" s="7" t="s">
        <v>613</v>
      </c>
    </row>
    <row r="3122" spans="1:4" x14ac:dyDescent="0.2">
      <c r="A3122" s="6" t="s">
        <v>5311</v>
      </c>
      <c r="B3122" s="7" t="s">
        <v>5314</v>
      </c>
      <c r="C3122" s="32">
        <v>388.8</v>
      </c>
      <c r="D3122" s="7" t="s">
        <v>2011</v>
      </c>
    </row>
    <row r="3123" spans="1:4" x14ac:dyDescent="0.2">
      <c r="A3123" s="24" t="s">
        <v>5311</v>
      </c>
      <c r="B3123" s="10" t="s">
        <v>5315</v>
      </c>
      <c r="C3123" s="32">
        <v>526.08000000000004</v>
      </c>
      <c r="D3123" s="10" t="s">
        <v>615</v>
      </c>
    </row>
    <row r="3124" spans="1:4" x14ac:dyDescent="0.2">
      <c r="A3124" s="1" t="s">
        <v>5316</v>
      </c>
      <c r="B3124" s="2" t="s">
        <v>5317</v>
      </c>
      <c r="C3124" s="21">
        <v>828.91500000000008</v>
      </c>
      <c r="D3124" s="7" t="s">
        <v>29</v>
      </c>
    </row>
    <row r="3125" spans="1:4" x14ac:dyDescent="0.2">
      <c r="A3125" s="1" t="s">
        <v>5318</v>
      </c>
      <c r="B3125" s="2" t="s">
        <v>5319</v>
      </c>
      <c r="C3125" s="21">
        <v>1745.1850000000002</v>
      </c>
      <c r="D3125" s="7" t="s">
        <v>29</v>
      </c>
    </row>
    <row r="3126" spans="1:4" x14ac:dyDescent="0.2">
      <c r="A3126" s="1" t="s">
        <v>5320</v>
      </c>
      <c r="B3126" s="2" t="s">
        <v>5321</v>
      </c>
      <c r="C3126" s="21">
        <v>650</v>
      </c>
      <c r="D3126" s="7" t="s">
        <v>5</v>
      </c>
    </row>
    <row r="3127" spans="1:4" x14ac:dyDescent="0.2">
      <c r="A3127" s="1" t="s">
        <v>5322</v>
      </c>
      <c r="B3127" s="2" t="s">
        <v>5323</v>
      </c>
      <c r="C3127" s="21">
        <v>899.2</v>
      </c>
      <c r="D3127" s="7" t="s">
        <v>5</v>
      </c>
    </row>
    <row r="3128" spans="1:4" x14ac:dyDescent="0.2">
      <c r="A3128" s="6" t="s">
        <v>5324</v>
      </c>
      <c r="B3128" s="7" t="s">
        <v>5325</v>
      </c>
      <c r="C3128" s="32">
        <f ca="1">#REF!*1.6</f>
        <v>2054.4</v>
      </c>
      <c r="D3128" s="7"/>
    </row>
    <row r="3129" spans="1:4" x14ac:dyDescent="0.2">
      <c r="A3129" s="6" t="s">
        <v>5326</v>
      </c>
      <c r="B3129" s="7" t="s">
        <v>5327</v>
      </c>
      <c r="C3129" s="32">
        <v>269.06</v>
      </c>
      <c r="D3129" s="10" t="s">
        <v>346</v>
      </c>
    </row>
    <row r="3130" spans="1:4" x14ac:dyDescent="0.2">
      <c r="A3130" s="6" t="s">
        <v>5328</v>
      </c>
      <c r="B3130" s="7" t="s">
        <v>5329</v>
      </c>
      <c r="C3130" s="32">
        <v>450</v>
      </c>
      <c r="D3130" s="10" t="s">
        <v>29</v>
      </c>
    </row>
    <row r="3131" spans="1:4" x14ac:dyDescent="0.2">
      <c r="A3131" s="6" t="s">
        <v>5330</v>
      </c>
      <c r="B3131" s="7" t="s">
        <v>5331</v>
      </c>
      <c r="C3131" s="32">
        <f ca="1">#REF!*1.5</f>
        <v>1022.085</v>
      </c>
      <c r="D3131" s="7" t="s">
        <v>29</v>
      </c>
    </row>
    <row r="3132" spans="1:4" x14ac:dyDescent="0.2">
      <c r="A3132" s="6" t="s">
        <v>5332</v>
      </c>
      <c r="B3132" s="7" t="s">
        <v>5333</v>
      </c>
      <c r="C3132" s="32">
        <v>662.90899999999999</v>
      </c>
      <c r="D3132" s="7" t="s">
        <v>29</v>
      </c>
    </row>
    <row r="3133" spans="1:4" x14ac:dyDescent="0.2">
      <c r="A3133" s="6" t="s">
        <v>5334</v>
      </c>
      <c r="B3133" s="7" t="s">
        <v>5335</v>
      </c>
      <c r="C3133" s="32">
        <f ca="1">#REF!*1.6</f>
        <v>866.17600000000004</v>
      </c>
      <c r="D3133" s="7" t="s">
        <v>3801</v>
      </c>
    </row>
    <row r="3134" spans="1:4" x14ac:dyDescent="0.2">
      <c r="A3134" s="6" t="s">
        <v>5336</v>
      </c>
      <c r="B3134" s="7" t="s">
        <v>5337</v>
      </c>
      <c r="C3134" s="32">
        <v>997.77600000000007</v>
      </c>
      <c r="D3134" s="7" t="s">
        <v>29</v>
      </c>
    </row>
    <row r="3135" spans="1:4" x14ac:dyDescent="0.2">
      <c r="A3135" s="6" t="s">
        <v>5338</v>
      </c>
      <c r="B3135" s="7" t="s">
        <v>5339</v>
      </c>
      <c r="C3135" s="32">
        <v>472</v>
      </c>
      <c r="D3135" s="10" t="s">
        <v>346</v>
      </c>
    </row>
    <row r="3136" spans="1:4" x14ac:dyDescent="0.2">
      <c r="A3136" s="6" t="s">
        <v>5340</v>
      </c>
      <c r="B3136" s="7" t="s">
        <v>5341</v>
      </c>
      <c r="C3136" s="32">
        <v>493.05600000000004</v>
      </c>
      <c r="D3136" s="7"/>
    </row>
    <row r="3137" spans="1:4" x14ac:dyDescent="0.2">
      <c r="A3137" s="6" t="s">
        <v>5342</v>
      </c>
      <c r="B3137" s="7" t="s">
        <v>5343</v>
      </c>
      <c r="C3137" s="32">
        <v>442.2</v>
      </c>
      <c r="D3137" s="7"/>
    </row>
    <row r="3138" spans="1:4" x14ac:dyDescent="0.2">
      <c r="A3138" s="6" t="s">
        <v>5344</v>
      </c>
      <c r="B3138" s="7" t="s">
        <v>5345</v>
      </c>
      <c r="C3138" s="32">
        <v>452.02500000000009</v>
      </c>
      <c r="D3138" s="7"/>
    </row>
    <row r="3139" spans="1:4" x14ac:dyDescent="0.2">
      <c r="A3139" s="6" t="s">
        <v>5344</v>
      </c>
      <c r="B3139" s="7" t="s">
        <v>5346</v>
      </c>
      <c r="C3139" s="32">
        <f ca="1">#REF!*1.8</f>
        <v>286.2</v>
      </c>
      <c r="D3139" s="7"/>
    </row>
    <row r="3140" spans="1:4" x14ac:dyDescent="0.2">
      <c r="A3140" s="6" t="s">
        <v>5347</v>
      </c>
      <c r="B3140" s="7" t="s">
        <v>5348</v>
      </c>
      <c r="C3140" s="32">
        <v>593.68500000000006</v>
      </c>
      <c r="D3140" s="7"/>
    </row>
    <row r="3141" spans="1:4" x14ac:dyDescent="0.2">
      <c r="A3141" s="6" t="s">
        <v>5347</v>
      </c>
      <c r="B3141" s="7" t="s">
        <v>5349</v>
      </c>
      <c r="C3141" s="32">
        <v>297.21600000000007</v>
      </c>
      <c r="D3141" s="7"/>
    </row>
    <row r="3142" spans="1:4" x14ac:dyDescent="0.2">
      <c r="A3142" s="6" t="s">
        <v>5350</v>
      </c>
      <c r="B3142" s="7" t="s">
        <v>5351</v>
      </c>
      <c r="C3142" s="32">
        <v>312.76799999999997</v>
      </c>
      <c r="D3142" s="7"/>
    </row>
    <row r="3143" spans="1:4" x14ac:dyDescent="0.2">
      <c r="A3143" s="6" t="s">
        <v>5352</v>
      </c>
      <c r="B3143" s="7" t="s">
        <v>5353</v>
      </c>
      <c r="C3143" s="32">
        <v>961.58399999999995</v>
      </c>
      <c r="D3143" s="10" t="s">
        <v>29</v>
      </c>
    </row>
    <row r="3144" spans="1:4" x14ac:dyDescent="0.2">
      <c r="A3144" s="6" t="s">
        <v>5354</v>
      </c>
      <c r="B3144" s="7" t="s">
        <v>5355</v>
      </c>
      <c r="C3144" s="32">
        <v>322.87200000000001</v>
      </c>
      <c r="D3144" s="10" t="s">
        <v>346</v>
      </c>
    </row>
    <row r="3145" spans="1:4" x14ac:dyDescent="0.2">
      <c r="A3145" s="6" t="s">
        <v>5356</v>
      </c>
      <c r="B3145" s="7" t="s">
        <v>5357</v>
      </c>
      <c r="C3145" s="32">
        <v>895.53359999999998</v>
      </c>
      <c r="D3145" s="10" t="s">
        <v>29</v>
      </c>
    </row>
    <row r="3146" spans="1:4" x14ac:dyDescent="0.2">
      <c r="A3146" s="6" t="s">
        <v>5358</v>
      </c>
      <c r="B3146" s="7" t="s">
        <v>5359</v>
      </c>
      <c r="C3146" s="32">
        <v>662.90899999999999</v>
      </c>
      <c r="D3146" s="7" t="s">
        <v>29</v>
      </c>
    </row>
    <row r="3147" spans="1:4" x14ac:dyDescent="0.2">
      <c r="A3147" s="6" t="s">
        <v>5360</v>
      </c>
      <c r="B3147" s="7" t="s">
        <v>5361</v>
      </c>
      <c r="C3147" s="32">
        <f ca="1">#REF!*1.6</f>
        <v>866.17600000000004</v>
      </c>
      <c r="D3147" s="7" t="s">
        <v>3801</v>
      </c>
    </row>
    <row r="3148" spans="1:4" x14ac:dyDescent="0.2">
      <c r="A3148" s="6" t="s">
        <v>5362</v>
      </c>
      <c r="B3148" s="7" t="s">
        <v>5363</v>
      </c>
      <c r="C3148" s="32">
        <v>848.01600000000008</v>
      </c>
      <c r="D3148" s="10" t="s">
        <v>29</v>
      </c>
    </row>
    <row r="3149" spans="1:4" x14ac:dyDescent="0.2">
      <c r="A3149" s="6" t="s">
        <v>5364</v>
      </c>
      <c r="B3149" s="7" t="s">
        <v>5365</v>
      </c>
      <c r="C3149" s="32">
        <v>1199.9000000000001</v>
      </c>
      <c r="D3149" s="10" t="s">
        <v>29</v>
      </c>
    </row>
    <row r="3150" spans="1:4" x14ac:dyDescent="0.2">
      <c r="A3150" s="6" t="s">
        <v>5366</v>
      </c>
      <c r="B3150" s="7" t="s">
        <v>5367</v>
      </c>
      <c r="C3150" s="32">
        <v>624.62400000000014</v>
      </c>
      <c r="D3150" s="7" t="s">
        <v>29</v>
      </c>
    </row>
    <row r="3151" spans="1:4" x14ac:dyDescent="0.2">
      <c r="A3151" s="6" t="s">
        <v>5368</v>
      </c>
      <c r="B3151" s="7" t="s">
        <v>5369</v>
      </c>
      <c r="C3151" s="32">
        <v>442.2</v>
      </c>
      <c r="D3151" s="7"/>
    </row>
    <row r="3152" spans="1:4" x14ac:dyDescent="0.2">
      <c r="A3152" s="6" t="s">
        <v>5370</v>
      </c>
      <c r="B3152" s="7" t="s">
        <v>5371</v>
      </c>
      <c r="C3152" s="32">
        <v>570.95999999999992</v>
      </c>
      <c r="D3152" s="7"/>
    </row>
    <row r="3153" spans="1:4" x14ac:dyDescent="0.2">
      <c r="A3153" s="6" t="s">
        <v>5370</v>
      </c>
      <c r="B3153" s="7" t="s">
        <v>5372</v>
      </c>
      <c r="C3153" s="32">
        <v>162.81600000000003</v>
      </c>
      <c r="D3153" s="7"/>
    </row>
    <row r="3154" spans="1:4" x14ac:dyDescent="0.2">
      <c r="A3154" s="6" t="s">
        <v>5373</v>
      </c>
      <c r="B3154" s="7" t="s">
        <v>5374</v>
      </c>
      <c r="C3154" s="32">
        <v>593.68500000000006</v>
      </c>
      <c r="D3154" s="7"/>
    </row>
    <row r="3155" spans="1:4" x14ac:dyDescent="0.2">
      <c r="A3155" s="6" t="s">
        <v>5373</v>
      </c>
      <c r="B3155" s="7" t="s">
        <v>5375</v>
      </c>
      <c r="C3155" s="32">
        <v>240.19200000000001</v>
      </c>
      <c r="D3155" s="7"/>
    </row>
    <row r="3156" spans="1:4" x14ac:dyDescent="0.2">
      <c r="A3156" s="24" t="s">
        <v>5376</v>
      </c>
      <c r="B3156" s="10" t="s">
        <v>5377</v>
      </c>
      <c r="C3156" s="32">
        <v>137.33279999999999</v>
      </c>
      <c r="D3156" s="10" t="s">
        <v>5</v>
      </c>
    </row>
    <row r="3157" spans="1:4" x14ac:dyDescent="0.2">
      <c r="A3157" s="3" t="s">
        <v>5378</v>
      </c>
      <c r="B3157" s="4" t="s">
        <v>5379</v>
      </c>
      <c r="C3157" s="21">
        <f ca="1">#REF!*1.3</f>
        <v>7045.8310000000001</v>
      </c>
      <c r="D3157" s="7" t="s">
        <v>29</v>
      </c>
    </row>
    <row r="3158" spans="1:4" x14ac:dyDescent="0.2">
      <c r="A3158" s="24" t="s">
        <v>5380</v>
      </c>
      <c r="B3158" s="10" t="s">
        <v>5381</v>
      </c>
      <c r="C3158" s="32">
        <f ca="1">#REF!*1.5</f>
        <v>4557.3150000000005</v>
      </c>
      <c r="D3158" s="10"/>
    </row>
    <row r="3159" spans="1:4" x14ac:dyDescent="0.2">
      <c r="A3159" s="24" t="s">
        <v>5380</v>
      </c>
      <c r="B3159" s="10" t="s">
        <v>5382</v>
      </c>
      <c r="C3159" s="32">
        <v>4992</v>
      </c>
      <c r="D3159" s="10" t="s">
        <v>36</v>
      </c>
    </row>
    <row r="3160" spans="1:4" x14ac:dyDescent="0.2">
      <c r="A3160" s="24" t="s">
        <v>5380</v>
      </c>
      <c r="B3160" s="10" t="s">
        <v>5383</v>
      </c>
      <c r="C3160" s="32">
        <v>4792.32</v>
      </c>
      <c r="D3160" s="10" t="s">
        <v>475</v>
      </c>
    </row>
    <row r="3161" spans="1:4" x14ac:dyDescent="0.2">
      <c r="A3161" s="24" t="s">
        <v>5380</v>
      </c>
      <c r="B3161" s="10" t="s">
        <v>5384</v>
      </c>
      <c r="C3161" s="32">
        <v>3728.9440000000004</v>
      </c>
      <c r="D3161" s="10" t="s">
        <v>434</v>
      </c>
    </row>
    <row r="3162" spans="1:4" x14ac:dyDescent="0.2">
      <c r="A3162" s="24" t="s">
        <v>5380</v>
      </c>
      <c r="B3162" s="10" t="s">
        <v>5385</v>
      </c>
      <c r="C3162" s="32">
        <v>4163.2000000000007</v>
      </c>
      <c r="D3162" s="10" t="s">
        <v>330</v>
      </c>
    </row>
    <row r="3163" spans="1:4" x14ac:dyDescent="0.2">
      <c r="A3163" s="24" t="s">
        <v>5380</v>
      </c>
      <c r="B3163" s="10" t="s">
        <v>5386</v>
      </c>
      <c r="C3163" s="32">
        <f ca="1">#REF!*1.6</f>
        <v>4408.6080000000002</v>
      </c>
      <c r="D3163" s="10" t="s">
        <v>5387</v>
      </c>
    </row>
    <row r="3164" spans="1:4" x14ac:dyDescent="0.2">
      <c r="A3164" s="24" t="s">
        <v>5388</v>
      </c>
      <c r="B3164" s="10" t="s">
        <v>5389</v>
      </c>
      <c r="C3164" s="32">
        <v>3985.9200000000005</v>
      </c>
      <c r="D3164" s="10"/>
    </row>
    <row r="3165" spans="1:4" x14ac:dyDescent="0.2">
      <c r="A3165" s="24" t="s">
        <v>5388</v>
      </c>
      <c r="B3165" s="10" t="s">
        <v>5390</v>
      </c>
      <c r="C3165" s="32">
        <v>3598.4</v>
      </c>
      <c r="D3165" s="10" t="s">
        <v>434</v>
      </c>
    </row>
    <row r="3166" spans="1:4" x14ac:dyDescent="0.2">
      <c r="A3166" s="24" t="s">
        <v>5388</v>
      </c>
      <c r="B3166" s="10" t="s">
        <v>5391</v>
      </c>
      <c r="C3166" s="32">
        <f ca="1">#REF!*1.6</f>
        <v>5170.0960000000005</v>
      </c>
      <c r="D3166" s="10" t="s">
        <v>330</v>
      </c>
    </row>
    <row r="3167" spans="1:4" x14ac:dyDescent="0.2">
      <c r="A3167" s="24" t="s">
        <v>5392</v>
      </c>
      <c r="B3167" s="10" t="s">
        <v>5393</v>
      </c>
      <c r="C3167" s="32">
        <v>12666.433000000001</v>
      </c>
      <c r="D3167" s="10" t="s">
        <v>29</v>
      </c>
    </row>
    <row r="3168" spans="1:4" x14ac:dyDescent="0.2">
      <c r="A3168" s="24" t="s">
        <v>5394</v>
      </c>
      <c r="B3168" s="10" t="s">
        <v>5395</v>
      </c>
      <c r="C3168" s="32">
        <f ca="1">#REF!*1.6</f>
        <v>4800</v>
      </c>
      <c r="D3168" s="10" t="s">
        <v>337</v>
      </c>
    </row>
    <row r="3169" spans="1:4" x14ac:dyDescent="0.2">
      <c r="A3169" s="24" t="s">
        <v>5394</v>
      </c>
      <c r="B3169" s="10" t="s">
        <v>5396</v>
      </c>
      <c r="C3169" s="32">
        <v>5400</v>
      </c>
      <c r="D3169" s="10" t="s">
        <v>5</v>
      </c>
    </row>
    <row r="3170" spans="1:4" x14ac:dyDescent="0.2">
      <c r="A3170" s="24" t="s">
        <v>5394</v>
      </c>
      <c r="B3170" s="10" t="s">
        <v>5397</v>
      </c>
      <c r="C3170" s="32">
        <v>3152.0000000000005</v>
      </c>
      <c r="D3170" s="10" t="s">
        <v>36</v>
      </c>
    </row>
    <row r="3171" spans="1:4" x14ac:dyDescent="0.2">
      <c r="A3171" s="24" t="s">
        <v>5398</v>
      </c>
      <c r="B3171" s="10" t="s">
        <v>5399</v>
      </c>
      <c r="C3171" s="32">
        <v>5400</v>
      </c>
      <c r="D3171" s="10" t="s">
        <v>5</v>
      </c>
    </row>
    <row r="3172" spans="1:4" x14ac:dyDescent="0.2">
      <c r="A3172" s="24" t="s">
        <v>5398</v>
      </c>
      <c r="B3172" s="10" t="s">
        <v>5400</v>
      </c>
      <c r="C3172" s="32">
        <v>7000</v>
      </c>
      <c r="D3172" s="10" t="s">
        <v>337</v>
      </c>
    </row>
    <row r="3173" spans="1:4" x14ac:dyDescent="0.2">
      <c r="A3173" s="24" t="s">
        <v>5401</v>
      </c>
      <c r="B3173" s="10" t="s">
        <v>5402</v>
      </c>
      <c r="C3173" s="32">
        <f ca="1">#REF!*1.8</f>
        <v>4218.8220000000001</v>
      </c>
      <c r="D3173" s="10"/>
    </row>
    <row r="3174" spans="1:4" x14ac:dyDescent="0.2">
      <c r="A3174" s="24" t="s">
        <v>5403</v>
      </c>
      <c r="B3174" s="10" t="s">
        <v>5404</v>
      </c>
      <c r="C3174" s="32">
        <v>5568</v>
      </c>
      <c r="D3174" s="10"/>
    </row>
    <row r="3175" spans="1:4" x14ac:dyDescent="0.2">
      <c r="A3175" s="24" t="s">
        <v>5405</v>
      </c>
      <c r="B3175" s="10" t="s">
        <v>5406</v>
      </c>
      <c r="C3175" s="32">
        <v>4640</v>
      </c>
      <c r="D3175" s="10"/>
    </row>
    <row r="3176" spans="1:4" x14ac:dyDescent="0.2">
      <c r="A3176" s="24" t="s">
        <v>5405</v>
      </c>
      <c r="B3176" s="10" t="s">
        <v>5407</v>
      </c>
      <c r="C3176" s="32">
        <v>13722.911999999998</v>
      </c>
      <c r="D3176" s="10" t="s">
        <v>5</v>
      </c>
    </row>
    <row r="3177" spans="1:4" x14ac:dyDescent="0.2">
      <c r="A3177" s="24" t="s">
        <v>5408</v>
      </c>
      <c r="B3177" s="10" t="s">
        <v>5409</v>
      </c>
      <c r="C3177" s="32">
        <v>5376</v>
      </c>
      <c r="D3177" s="10" t="s">
        <v>90</v>
      </c>
    </row>
    <row r="3178" spans="1:4" x14ac:dyDescent="0.2">
      <c r="A3178" s="24" t="s">
        <v>5408</v>
      </c>
      <c r="B3178" s="10" t="s">
        <v>5410</v>
      </c>
      <c r="C3178" s="32">
        <v>7489.5360000000001</v>
      </c>
      <c r="D3178" s="10" t="s">
        <v>5</v>
      </c>
    </row>
    <row r="3179" spans="1:4" ht="28.5" x14ac:dyDescent="0.2">
      <c r="A3179" s="24" t="s">
        <v>5411</v>
      </c>
      <c r="B3179" s="10" t="s">
        <v>5412</v>
      </c>
      <c r="C3179" s="32">
        <f ca="1">#REF!*1.6</f>
        <v>8568</v>
      </c>
      <c r="D3179" s="10" t="s">
        <v>330</v>
      </c>
    </row>
    <row r="3180" spans="1:4" x14ac:dyDescent="0.2">
      <c r="A3180" s="24" t="s">
        <v>5413</v>
      </c>
      <c r="B3180" s="10" t="s">
        <v>5414</v>
      </c>
      <c r="C3180" s="32">
        <v>5142.9599999999991</v>
      </c>
      <c r="D3180" s="10" t="s">
        <v>90</v>
      </c>
    </row>
    <row r="3181" spans="1:4" x14ac:dyDescent="0.2">
      <c r="A3181" s="6" t="s">
        <v>5415</v>
      </c>
      <c r="B3181" s="7" t="s">
        <v>5416</v>
      </c>
      <c r="C3181" s="32">
        <v>12204.761399999999</v>
      </c>
      <c r="D3181" s="7" t="s">
        <v>5</v>
      </c>
    </row>
    <row r="3182" spans="1:4" x14ac:dyDescent="0.2">
      <c r="A3182" s="24" t="s">
        <v>5415</v>
      </c>
      <c r="B3182" s="10" t="s">
        <v>5417</v>
      </c>
      <c r="C3182" s="32">
        <v>4853.4335999999994</v>
      </c>
      <c r="D3182" s="10" t="s">
        <v>90</v>
      </c>
    </row>
    <row r="3183" spans="1:4" x14ac:dyDescent="0.2">
      <c r="A3183" s="6" t="s">
        <v>5418</v>
      </c>
      <c r="B3183" s="7" t="s">
        <v>5419</v>
      </c>
      <c r="C3183" s="32">
        <v>7050.24</v>
      </c>
      <c r="D3183" s="7" t="s">
        <v>5</v>
      </c>
    </row>
    <row r="3184" spans="1:4" ht="28.5" x14ac:dyDescent="0.2">
      <c r="A3184" s="6" t="s">
        <v>5418</v>
      </c>
      <c r="B3184" s="7" t="s">
        <v>5420</v>
      </c>
      <c r="C3184" s="32">
        <v>5142.9599999999991</v>
      </c>
      <c r="D3184" s="10" t="s">
        <v>90</v>
      </c>
    </row>
    <row r="3185" spans="1:4" x14ac:dyDescent="0.2">
      <c r="A3185" s="6" t="s">
        <v>5421</v>
      </c>
      <c r="B3185" s="7" t="s">
        <v>5422</v>
      </c>
      <c r="C3185" s="32">
        <v>5771.0172000000002</v>
      </c>
      <c r="D3185" s="7" t="s">
        <v>5</v>
      </c>
    </row>
    <row r="3186" spans="1:4" ht="28.5" x14ac:dyDescent="0.2">
      <c r="A3186" s="24" t="s">
        <v>5421</v>
      </c>
      <c r="B3186" s="10" t="s">
        <v>5423</v>
      </c>
      <c r="C3186" s="32">
        <v>4151.0879999999997</v>
      </c>
      <c r="D3186" s="10" t="s">
        <v>5</v>
      </c>
    </row>
    <row r="3187" spans="1:4" x14ac:dyDescent="0.2">
      <c r="A3187" s="6" t="s">
        <v>5424</v>
      </c>
      <c r="B3187" s="7" t="s">
        <v>5425</v>
      </c>
      <c r="C3187" s="32">
        <v>8355.3119999999981</v>
      </c>
      <c r="D3187" s="7" t="s">
        <v>5</v>
      </c>
    </row>
    <row r="3188" spans="1:4" x14ac:dyDescent="0.2">
      <c r="A3188" s="24" t="s">
        <v>5424</v>
      </c>
      <c r="B3188" s="10" t="s">
        <v>5426</v>
      </c>
      <c r="C3188" s="32">
        <v>4961.2800000000007</v>
      </c>
      <c r="D3188" s="10" t="s">
        <v>90</v>
      </c>
    </row>
    <row r="3189" spans="1:4" x14ac:dyDescent="0.2">
      <c r="A3189" s="6" t="s">
        <v>5427</v>
      </c>
      <c r="B3189" s="7" t="s">
        <v>5428</v>
      </c>
      <c r="C3189" s="32">
        <v>10702.367999999999</v>
      </c>
      <c r="D3189" s="7" t="s">
        <v>5</v>
      </c>
    </row>
    <row r="3190" spans="1:4" x14ac:dyDescent="0.2">
      <c r="A3190" s="6" t="s">
        <v>5427</v>
      </c>
      <c r="B3190" s="7" t="s">
        <v>5429</v>
      </c>
      <c r="C3190" s="32">
        <v>4961.2800000000007</v>
      </c>
      <c r="D3190" s="7" t="s">
        <v>90</v>
      </c>
    </row>
    <row r="3191" spans="1:4" ht="28.5" x14ac:dyDescent="0.2">
      <c r="A3191" s="24" t="s">
        <v>5430</v>
      </c>
      <c r="B3191" s="10" t="s">
        <v>5431</v>
      </c>
      <c r="C3191" s="32">
        <f ca="1">#REF!*1.6</f>
        <v>5412.4480000000003</v>
      </c>
      <c r="D3191" s="7" t="s">
        <v>5</v>
      </c>
    </row>
    <row r="3192" spans="1:4" ht="28.5" x14ac:dyDescent="0.2">
      <c r="A3192" s="6" t="s">
        <v>5432</v>
      </c>
      <c r="B3192" s="7" t="s">
        <v>5433</v>
      </c>
      <c r="C3192" s="32">
        <f ca="1">#REF!*1.6</f>
        <v>5600</v>
      </c>
      <c r="D3192" s="7" t="s">
        <v>5</v>
      </c>
    </row>
    <row r="3193" spans="1:4" x14ac:dyDescent="0.2">
      <c r="A3193" s="24" t="s">
        <v>5434</v>
      </c>
      <c r="B3193" s="10" t="s">
        <v>5435</v>
      </c>
      <c r="C3193" s="32">
        <v>3888.3839999999996</v>
      </c>
      <c r="D3193" s="10" t="s">
        <v>90</v>
      </c>
    </row>
    <row r="3194" spans="1:4" x14ac:dyDescent="0.2">
      <c r="A3194" s="24" t="s">
        <v>5434</v>
      </c>
      <c r="B3194" s="10" t="s">
        <v>5436</v>
      </c>
      <c r="C3194" s="32">
        <f ca="1">#REF!*1.6</f>
        <v>4000</v>
      </c>
      <c r="D3194" s="10" t="s">
        <v>5437</v>
      </c>
    </row>
    <row r="3195" spans="1:4" x14ac:dyDescent="0.2">
      <c r="A3195" s="24" t="s">
        <v>5434</v>
      </c>
      <c r="B3195" s="10" t="s">
        <v>5438</v>
      </c>
      <c r="C3195" s="32">
        <v>3521.6000000000004</v>
      </c>
      <c r="D3195" s="10" t="s">
        <v>655</v>
      </c>
    </row>
    <row r="3196" spans="1:4" x14ac:dyDescent="0.2">
      <c r="A3196" s="24" t="s">
        <v>5434</v>
      </c>
      <c r="B3196" s="10" t="s">
        <v>5439</v>
      </c>
      <c r="C3196" s="32">
        <v>3057.6000000000004</v>
      </c>
      <c r="D3196" s="10" t="s">
        <v>434</v>
      </c>
    </row>
    <row r="3197" spans="1:4" x14ac:dyDescent="0.2">
      <c r="A3197" s="24" t="s">
        <v>5434</v>
      </c>
      <c r="B3197" s="10" t="s">
        <v>5440</v>
      </c>
      <c r="C3197" s="32">
        <v>3085.9520000000002</v>
      </c>
      <c r="D3197" s="10" t="s">
        <v>330</v>
      </c>
    </row>
    <row r="3198" spans="1:4" x14ac:dyDescent="0.2">
      <c r="A3198" s="24" t="s">
        <v>5441</v>
      </c>
      <c r="B3198" s="10" t="s">
        <v>5442</v>
      </c>
      <c r="C3198" s="32">
        <v>8468.0640000000003</v>
      </c>
      <c r="D3198" s="10" t="s">
        <v>5</v>
      </c>
    </row>
    <row r="3199" spans="1:4" x14ac:dyDescent="0.2">
      <c r="A3199" s="6" t="s">
        <v>5443</v>
      </c>
      <c r="B3199" s="7" t="s">
        <v>5444</v>
      </c>
      <c r="C3199" s="32">
        <v>9170.1384669728013</v>
      </c>
      <c r="D3199" s="7" t="s">
        <v>5</v>
      </c>
    </row>
    <row r="3200" spans="1:4" x14ac:dyDescent="0.2">
      <c r="A3200" s="24" t="s">
        <v>5443</v>
      </c>
      <c r="B3200" s="10" t="s">
        <v>5445</v>
      </c>
      <c r="C3200" s="32">
        <v>3932.9280000000003</v>
      </c>
      <c r="D3200" s="10" t="s">
        <v>90</v>
      </c>
    </row>
    <row r="3201" spans="1:4" x14ac:dyDescent="0.2">
      <c r="A3201" s="24" t="s">
        <v>5446</v>
      </c>
      <c r="B3201" s="10" t="s">
        <v>5447</v>
      </c>
      <c r="C3201" s="32">
        <v>12000</v>
      </c>
      <c r="D3201" s="10" t="s">
        <v>5</v>
      </c>
    </row>
    <row r="3202" spans="1:4" x14ac:dyDescent="0.2">
      <c r="A3202" s="24" t="s">
        <v>5448</v>
      </c>
      <c r="B3202" s="10" t="s">
        <v>5449</v>
      </c>
      <c r="C3202" s="32">
        <v>8561.467200000001</v>
      </c>
      <c r="D3202" s="10" t="s">
        <v>5</v>
      </c>
    </row>
    <row r="3203" spans="1:4" x14ac:dyDescent="0.2">
      <c r="A3203" s="24" t="s">
        <v>5450</v>
      </c>
      <c r="B3203" s="10" t="s">
        <v>5451</v>
      </c>
      <c r="C3203" s="32">
        <v>19000</v>
      </c>
      <c r="D3203" s="10" t="s">
        <v>5</v>
      </c>
    </row>
    <row r="3204" spans="1:4" x14ac:dyDescent="0.2">
      <c r="A3204" s="24" t="s">
        <v>5452</v>
      </c>
      <c r="B3204" s="10" t="s">
        <v>5453</v>
      </c>
      <c r="C3204" s="32">
        <v>3010.8780000000002</v>
      </c>
      <c r="D3204" s="10" t="s">
        <v>8</v>
      </c>
    </row>
    <row r="3205" spans="1:4" x14ac:dyDescent="0.2">
      <c r="A3205" s="24" t="s">
        <v>5452</v>
      </c>
      <c r="B3205" s="10" t="s">
        <v>5454</v>
      </c>
      <c r="C3205" s="32">
        <v>460.49999999999994</v>
      </c>
      <c r="D3205" s="10" t="s">
        <v>76</v>
      </c>
    </row>
    <row r="3206" spans="1:4" x14ac:dyDescent="0.2">
      <c r="A3206" s="24" t="s">
        <v>5455</v>
      </c>
      <c r="B3206" s="10" t="s">
        <v>5456</v>
      </c>
      <c r="C3206" s="32">
        <f ca="1">#REF!*1.5</f>
        <v>8252.5349999999999</v>
      </c>
      <c r="D3206" s="10" t="s">
        <v>29</v>
      </c>
    </row>
    <row r="3207" spans="1:4" x14ac:dyDescent="0.2">
      <c r="A3207" s="24" t="s">
        <v>5457</v>
      </c>
      <c r="B3207" s="10" t="s">
        <v>5458</v>
      </c>
      <c r="C3207" s="32">
        <v>2782.5</v>
      </c>
      <c r="D3207" s="10" t="s">
        <v>56</v>
      </c>
    </row>
    <row r="3208" spans="1:4" x14ac:dyDescent="0.2">
      <c r="A3208" s="24" t="s">
        <v>5459</v>
      </c>
      <c r="B3208" s="10" t="s">
        <v>5460</v>
      </c>
      <c r="C3208" s="32">
        <v>125.83800000000001</v>
      </c>
      <c r="D3208" s="10" t="s">
        <v>1465</v>
      </c>
    </row>
    <row r="3209" spans="1:4" x14ac:dyDescent="0.2">
      <c r="A3209" s="24" t="s">
        <v>5459</v>
      </c>
      <c r="B3209" s="10" t="s">
        <v>5461</v>
      </c>
      <c r="C3209" s="32">
        <v>81.28</v>
      </c>
      <c r="D3209" s="10" t="s">
        <v>56</v>
      </c>
    </row>
    <row r="3210" spans="1:4" x14ac:dyDescent="0.2">
      <c r="A3210" s="24" t="s">
        <v>5459</v>
      </c>
      <c r="B3210" s="10" t="s">
        <v>5462</v>
      </c>
      <c r="C3210" s="32">
        <v>82.8</v>
      </c>
      <c r="D3210" s="10" t="s">
        <v>5463</v>
      </c>
    </row>
    <row r="3211" spans="1:4" x14ac:dyDescent="0.2">
      <c r="A3211" s="24" t="s">
        <v>5459</v>
      </c>
      <c r="B3211" s="10" t="s">
        <v>5464</v>
      </c>
      <c r="C3211" s="32">
        <f ca="1">#REF!*1.6</f>
        <v>199.12</v>
      </c>
      <c r="D3211" s="10" t="s">
        <v>142</v>
      </c>
    </row>
    <row r="3212" spans="1:4" x14ac:dyDescent="0.2">
      <c r="A3212" s="24" t="s">
        <v>5465</v>
      </c>
      <c r="B3212" s="10" t="s">
        <v>5466</v>
      </c>
      <c r="C3212" s="32">
        <f ca="1">#REF!*1.8</f>
        <v>229.89600000000002</v>
      </c>
      <c r="D3212" s="10" t="s">
        <v>5467</v>
      </c>
    </row>
    <row r="3213" spans="1:4" x14ac:dyDescent="0.2">
      <c r="A3213" s="24" t="s">
        <v>5465</v>
      </c>
      <c r="B3213" s="10" t="s">
        <v>5468</v>
      </c>
      <c r="C3213" s="32">
        <v>830</v>
      </c>
      <c r="D3213" s="10" t="s">
        <v>142</v>
      </c>
    </row>
    <row r="3214" spans="1:4" x14ac:dyDescent="0.2">
      <c r="A3214" s="41" t="s">
        <v>5469</v>
      </c>
      <c r="B3214" s="10" t="s">
        <v>5470</v>
      </c>
      <c r="C3214" s="32">
        <v>1013.5999999999999</v>
      </c>
      <c r="D3214" s="10" t="s">
        <v>56</v>
      </c>
    </row>
    <row r="3215" spans="1:4" x14ac:dyDescent="0.2">
      <c r="A3215" s="41" t="s">
        <v>5469</v>
      </c>
      <c r="B3215" s="10" t="s">
        <v>5471</v>
      </c>
      <c r="C3215" s="32">
        <f ca="1">#REF!*1.6</f>
        <v>728</v>
      </c>
      <c r="D3215" s="10" t="s">
        <v>5472</v>
      </c>
    </row>
    <row r="3216" spans="1:4" x14ac:dyDescent="0.2">
      <c r="A3216" s="24" t="s">
        <v>5473</v>
      </c>
      <c r="B3216" s="10" t="s">
        <v>5474</v>
      </c>
      <c r="C3216" s="32">
        <v>130.67999999999998</v>
      </c>
      <c r="D3216" s="10"/>
    </row>
    <row r="3217" spans="1:4" x14ac:dyDescent="0.2">
      <c r="A3217" s="24" t="s">
        <v>5473</v>
      </c>
      <c r="B3217" s="10" t="s">
        <v>5475</v>
      </c>
      <c r="C3217" s="32">
        <v>103.2</v>
      </c>
      <c r="D3217" s="10" t="s">
        <v>1465</v>
      </c>
    </row>
    <row r="3218" spans="1:4" x14ac:dyDescent="0.2">
      <c r="A3218" s="24" t="s">
        <v>5473</v>
      </c>
      <c r="B3218" s="10" t="s">
        <v>5476</v>
      </c>
      <c r="C3218" s="32">
        <f ca="1">#REF!*1.5</f>
        <v>95.625</v>
      </c>
      <c r="D3218" s="10" t="s">
        <v>5477</v>
      </c>
    </row>
    <row r="3219" spans="1:4" x14ac:dyDescent="0.2">
      <c r="A3219" s="24" t="s">
        <v>5473</v>
      </c>
      <c r="B3219" s="10" t="s">
        <v>5478</v>
      </c>
      <c r="C3219" s="32">
        <f ca="1">#REF!*1.5</f>
        <v>85.5</v>
      </c>
      <c r="D3219" s="10" t="s">
        <v>1465</v>
      </c>
    </row>
    <row r="3220" spans="1:4" x14ac:dyDescent="0.2">
      <c r="A3220" s="24" t="s">
        <v>5473</v>
      </c>
      <c r="B3220" s="10" t="s">
        <v>5479</v>
      </c>
      <c r="C3220" s="32">
        <v>163.08000000000001</v>
      </c>
      <c r="D3220" s="10" t="s">
        <v>5480</v>
      </c>
    </row>
    <row r="3221" spans="1:4" x14ac:dyDescent="0.2">
      <c r="A3221" s="24" t="s">
        <v>5481</v>
      </c>
      <c r="B3221" s="10" t="s">
        <v>5482</v>
      </c>
      <c r="C3221" s="32">
        <v>198.28800000000001</v>
      </c>
      <c r="D3221" s="10"/>
    </row>
    <row r="3222" spans="1:4" x14ac:dyDescent="0.2">
      <c r="A3222" s="24" t="s">
        <v>5481</v>
      </c>
      <c r="B3222" s="10" t="s">
        <v>5483</v>
      </c>
      <c r="C3222" s="32">
        <v>141.73919999999998</v>
      </c>
      <c r="D3222" s="10" t="s">
        <v>1465</v>
      </c>
    </row>
    <row r="3223" spans="1:4" x14ac:dyDescent="0.2">
      <c r="A3223" s="24" t="s">
        <v>5481</v>
      </c>
      <c r="B3223" s="10" t="s">
        <v>5484</v>
      </c>
      <c r="C3223" s="32">
        <f ca="1">#REF!*1.6</f>
        <v>288.06400000000002</v>
      </c>
      <c r="D3223" s="10" t="s">
        <v>1707</v>
      </c>
    </row>
    <row r="3224" spans="1:4" x14ac:dyDescent="0.2">
      <c r="A3224" s="24" t="s">
        <v>5481</v>
      </c>
      <c r="B3224" s="10" t="s">
        <v>5485</v>
      </c>
      <c r="C3224" s="32">
        <v>153.09599999999998</v>
      </c>
      <c r="D3224" s="10" t="s">
        <v>5463</v>
      </c>
    </row>
    <row r="3225" spans="1:4" x14ac:dyDescent="0.2">
      <c r="A3225" s="6" t="s">
        <v>5481</v>
      </c>
      <c r="B3225" s="7" t="s">
        <v>5486</v>
      </c>
      <c r="C3225" s="32">
        <v>240</v>
      </c>
      <c r="D3225" s="7" t="s">
        <v>5487</v>
      </c>
    </row>
    <row r="3226" spans="1:4" x14ac:dyDescent="0.2">
      <c r="A3226" s="24" t="s">
        <v>5481</v>
      </c>
      <c r="B3226" s="10" t="s">
        <v>5488</v>
      </c>
      <c r="C3226" s="32">
        <f ca="1">#REF!*1.5</f>
        <v>325.64999999999998</v>
      </c>
      <c r="D3226" s="10" t="s">
        <v>142</v>
      </c>
    </row>
    <row r="3227" spans="1:4" x14ac:dyDescent="0.2">
      <c r="A3227" s="24" t="s">
        <v>5489</v>
      </c>
      <c r="B3227" s="10" t="s">
        <v>5490</v>
      </c>
      <c r="C3227" s="32">
        <v>225.50400000000002</v>
      </c>
      <c r="D3227" s="10" t="s">
        <v>5491</v>
      </c>
    </row>
    <row r="3228" spans="1:4" x14ac:dyDescent="0.2">
      <c r="A3228" s="24" t="s">
        <v>5489</v>
      </c>
      <c r="B3228" s="10" t="s">
        <v>5492</v>
      </c>
      <c r="C3228" s="32">
        <v>183.72800000000001</v>
      </c>
      <c r="D3228" s="10" t="s">
        <v>93</v>
      </c>
    </row>
    <row r="3229" spans="1:4" x14ac:dyDescent="0.2">
      <c r="A3229" s="24" t="s">
        <v>5489</v>
      </c>
      <c r="B3229" s="10" t="s">
        <v>5493</v>
      </c>
      <c r="C3229" s="32">
        <v>256</v>
      </c>
      <c r="D3229" s="10" t="s">
        <v>1465</v>
      </c>
    </row>
    <row r="3230" spans="1:4" x14ac:dyDescent="0.2">
      <c r="A3230" s="24" t="s">
        <v>5489</v>
      </c>
      <c r="B3230" s="10" t="s">
        <v>5494</v>
      </c>
      <c r="C3230" s="32">
        <f ca="1">#REF!*1.6</f>
        <v>233.92</v>
      </c>
      <c r="D3230" s="10" t="s">
        <v>8</v>
      </c>
    </row>
    <row r="3231" spans="1:4" x14ac:dyDescent="0.2">
      <c r="A3231" s="24" t="s">
        <v>5489</v>
      </c>
      <c r="B3231" s="10" t="s">
        <v>5495</v>
      </c>
      <c r="C3231" s="32">
        <f ca="1">#REF!*1.6</f>
        <v>211.79200000000003</v>
      </c>
      <c r="D3231" s="10" t="s">
        <v>56</v>
      </c>
    </row>
    <row r="3232" spans="1:4" x14ac:dyDescent="0.2">
      <c r="A3232" s="24" t="s">
        <v>5489</v>
      </c>
      <c r="B3232" s="10" t="s">
        <v>5496</v>
      </c>
      <c r="C3232" s="32">
        <v>233.28</v>
      </c>
      <c r="D3232" s="10" t="s">
        <v>5463</v>
      </c>
    </row>
    <row r="3233" spans="1:4" x14ac:dyDescent="0.2">
      <c r="A3233" s="24" t="s">
        <v>5489</v>
      </c>
      <c r="B3233" s="10" t="s">
        <v>5497</v>
      </c>
      <c r="C3233" s="32">
        <v>205.44000000000003</v>
      </c>
      <c r="D3233" s="10" t="s">
        <v>5480</v>
      </c>
    </row>
    <row r="3234" spans="1:4" x14ac:dyDescent="0.2">
      <c r="A3234" s="24" t="s">
        <v>5489</v>
      </c>
      <c r="B3234" s="10" t="s">
        <v>5498</v>
      </c>
      <c r="C3234" s="32">
        <v>209.6</v>
      </c>
      <c r="D3234" s="10" t="s">
        <v>142</v>
      </c>
    </row>
    <row r="3235" spans="1:4" x14ac:dyDescent="0.2">
      <c r="A3235" s="41" t="s">
        <v>5499</v>
      </c>
      <c r="B3235" s="10" t="s">
        <v>5500</v>
      </c>
      <c r="C3235" s="32">
        <v>384</v>
      </c>
      <c r="D3235" s="10"/>
    </row>
    <row r="3236" spans="1:4" x14ac:dyDescent="0.2">
      <c r="A3236" s="41" t="s">
        <v>5499</v>
      </c>
      <c r="B3236" s="10" t="s">
        <v>5501</v>
      </c>
      <c r="C3236" s="32">
        <v>568.79999999999995</v>
      </c>
      <c r="D3236" s="10" t="s">
        <v>8</v>
      </c>
    </row>
    <row r="3237" spans="1:4" x14ac:dyDescent="0.2">
      <c r="A3237" s="41" t="s">
        <v>5499</v>
      </c>
      <c r="B3237" s="10" t="s">
        <v>5502</v>
      </c>
      <c r="C3237" s="32">
        <v>294.52800000000002</v>
      </c>
      <c r="D3237" s="10" t="s">
        <v>5503</v>
      </c>
    </row>
    <row r="3238" spans="1:4" x14ac:dyDescent="0.2">
      <c r="A3238" s="41" t="s">
        <v>5499</v>
      </c>
      <c r="B3238" s="10" t="s">
        <v>5504</v>
      </c>
      <c r="C3238" s="32">
        <v>469.05600000000004</v>
      </c>
      <c r="D3238" s="10" t="s">
        <v>5491</v>
      </c>
    </row>
    <row r="3239" spans="1:4" x14ac:dyDescent="0.2">
      <c r="A3239" s="41" t="s">
        <v>5499</v>
      </c>
      <c r="B3239" s="10" t="s">
        <v>5505</v>
      </c>
      <c r="C3239" s="32">
        <v>564.59519999999998</v>
      </c>
      <c r="D3239" s="10" t="s">
        <v>1465</v>
      </c>
    </row>
    <row r="3240" spans="1:4" x14ac:dyDescent="0.2">
      <c r="A3240" s="41" t="s">
        <v>5499</v>
      </c>
      <c r="B3240" s="10" t="s">
        <v>5506</v>
      </c>
      <c r="C3240" s="32">
        <v>441.6</v>
      </c>
      <c r="D3240" s="10" t="s">
        <v>56</v>
      </c>
    </row>
    <row r="3241" spans="1:4" x14ac:dyDescent="0.2">
      <c r="A3241" s="41" t="s">
        <v>5499</v>
      </c>
      <c r="B3241" s="10" t="s">
        <v>5507</v>
      </c>
      <c r="C3241" s="32">
        <v>384</v>
      </c>
      <c r="D3241" s="10" t="s">
        <v>5480</v>
      </c>
    </row>
    <row r="3242" spans="1:4" x14ac:dyDescent="0.2">
      <c r="A3242" s="41" t="s">
        <v>5499</v>
      </c>
      <c r="B3242" s="10" t="s">
        <v>5508</v>
      </c>
      <c r="C3242" s="32">
        <f ca="1">#REF!*1.6</f>
        <v>219.20000000000002</v>
      </c>
      <c r="D3242" s="10" t="s">
        <v>5467</v>
      </c>
    </row>
    <row r="3243" spans="1:4" x14ac:dyDescent="0.2">
      <c r="A3243" s="41" t="s">
        <v>5509</v>
      </c>
      <c r="B3243" s="10" t="s">
        <v>5510</v>
      </c>
      <c r="C3243" s="32">
        <v>413.18400000000008</v>
      </c>
      <c r="D3243" s="10"/>
    </row>
    <row r="3244" spans="1:4" x14ac:dyDescent="0.2">
      <c r="A3244" s="41" t="s">
        <v>5509</v>
      </c>
      <c r="B3244" s="10" t="s">
        <v>5511</v>
      </c>
      <c r="C3244" s="32">
        <v>392.00000000000006</v>
      </c>
      <c r="D3244" s="10" t="s">
        <v>8</v>
      </c>
    </row>
    <row r="3245" spans="1:4" x14ac:dyDescent="0.2">
      <c r="A3245" s="41" t="s">
        <v>5509</v>
      </c>
      <c r="B3245" s="10" t="s">
        <v>5512</v>
      </c>
      <c r="C3245" s="32">
        <v>240.00000000000003</v>
      </c>
      <c r="D3245" s="10" t="s">
        <v>5463</v>
      </c>
    </row>
    <row r="3246" spans="1:4" x14ac:dyDescent="0.2">
      <c r="A3246" s="41" t="s">
        <v>5509</v>
      </c>
      <c r="B3246" s="10" t="s">
        <v>5513</v>
      </c>
      <c r="C3246" s="32">
        <v>450</v>
      </c>
      <c r="D3246" s="10" t="s">
        <v>142</v>
      </c>
    </row>
    <row r="3247" spans="1:4" x14ac:dyDescent="0.2">
      <c r="A3247" s="41" t="s">
        <v>5514</v>
      </c>
      <c r="B3247" s="10" t="s">
        <v>5515</v>
      </c>
      <c r="C3247" s="32">
        <v>1245.375</v>
      </c>
      <c r="D3247" s="10" t="s">
        <v>5</v>
      </c>
    </row>
    <row r="3248" spans="1:4" x14ac:dyDescent="0.2">
      <c r="A3248" s="41" t="s">
        <v>5514</v>
      </c>
      <c r="B3248" s="10" t="s">
        <v>5516</v>
      </c>
      <c r="C3248" s="32">
        <f ca="1">#REF!*1.6</f>
        <v>444.8</v>
      </c>
      <c r="D3248" s="10" t="s">
        <v>5467</v>
      </c>
    </row>
    <row r="3249" spans="1:4" x14ac:dyDescent="0.2">
      <c r="A3249" s="41" t="s">
        <v>5517</v>
      </c>
      <c r="B3249" s="10" t="s">
        <v>5518</v>
      </c>
      <c r="C3249" s="32">
        <v>31.679999999999996</v>
      </c>
      <c r="D3249" s="10"/>
    </row>
    <row r="3250" spans="1:4" x14ac:dyDescent="0.2">
      <c r="A3250" s="41" t="s">
        <v>5517</v>
      </c>
      <c r="B3250" s="10" t="s">
        <v>5519</v>
      </c>
      <c r="C3250" s="32">
        <f ca="1">#REF!*1.7</f>
        <v>48.620000000000005</v>
      </c>
      <c r="D3250" s="10" t="s">
        <v>56</v>
      </c>
    </row>
    <row r="3251" spans="1:4" x14ac:dyDescent="0.2">
      <c r="A3251" s="41" t="s">
        <v>5517</v>
      </c>
      <c r="B3251" s="10" t="s">
        <v>5520</v>
      </c>
      <c r="C3251" s="32">
        <v>54.84</v>
      </c>
      <c r="D3251" s="10" t="s">
        <v>5463</v>
      </c>
    </row>
    <row r="3252" spans="1:4" x14ac:dyDescent="0.2">
      <c r="A3252" s="41" t="s">
        <v>5517</v>
      </c>
      <c r="B3252" s="10" t="s">
        <v>5521</v>
      </c>
      <c r="C3252" s="32">
        <v>46.8</v>
      </c>
      <c r="D3252" s="10" t="s">
        <v>8</v>
      </c>
    </row>
    <row r="3253" spans="1:4" x14ac:dyDescent="0.2">
      <c r="A3253" s="41" t="s">
        <v>5522</v>
      </c>
      <c r="B3253" s="10" t="s">
        <v>5523</v>
      </c>
      <c r="C3253" s="32">
        <v>46.08</v>
      </c>
      <c r="D3253" s="10"/>
    </row>
    <row r="3254" spans="1:4" x14ac:dyDescent="0.2">
      <c r="A3254" s="41" t="s">
        <v>5522</v>
      </c>
      <c r="B3254" s="10" t="s">
        <v>5524</v>
      </c>
      <c r="C3254" s="32">
        <f ca="1">#REF!*2</f>
        <v>62.48</v>
      </c>
      <c r="D3254" s="10" t="s">
        <v>56</v>
      </c>
    </row>
    <row r="3255" spans="1:4" x14ac:dyDescent="0.2">
      <c r="A3255" s="41" t="s">
        <v>5525</v>
      </c>
      <c r="B3255" s="10" t="s">
        <v>5526</v>
      </c>
      <c r="C3255" s="32">
        <v>1305.0855000000001</v>
      </c>
      <c r="D3255" s="10" t="s">
        <v>5</v>
      </c>
    </row>
    <row r="3256" spans="1:4" x14ac:dyDescent="0.2">
      <c r="A3256" s="24"/>
      <c r="B3256" s="10" t="s">
        <v>5527</v>
      </c>
      <c r="C3256" s="32">
        <v>110</v>
      </c>
      <c r="D3256" s="10" t="s">
        <v>8</v>
      </c>
    </row>
    <row r="3257" spans="1:4" x14ac:dyDescent="0.2">
      <c r="A3257" s="24"/>
      <c r="B3257" s="10" t="s">
        <v>5528</v>
      </c>
      <c r="C3257" s="32">
        <v>144</v>
      </c>
      <c r="D3257" s="10" t="s">
        <v>5463</v>
      </c>
    </row>
    <row r="3258" spans="1:4" x14ac:dyDescent="0.2">
      <c r="A3258" s="24" t="s">
        <v>5529</v>
      </c>
      <c r="B3258" s="10" t="s">
        <v>5530</v>
      </c>
      <c r="C3258" s="32">
        <v>112.73599999999999</v>
      </c>
      <c r="D3258" s="10" t="s">
        <v>1465</v>
      </c>
    </row>
    <row r="3259" spans="1:4" x14ac:dyDescent="0.2">
      <c r="A3259" s="6" t="s">
        <v>5531</v>
      </c>
      <c r="B3259" s="7" t="s">
        <v>5532</v>
      </c>
      <c r="C3259" s="32">
        <v>19.771816783216792</v>
      </c>
      <c r="D3259" s="7" t="s">
        <v>5</v>
      </c>
    </row>
    <row r="3260" spans="1:4" x14ac:dyDescent="0.2">
      <c r="A3260" s="6" t="s">
        <v>5533</v>
      </c>
      <c r="B3260" s="7" t="s">
        <v>5534</v>
      </c>
      <c r="C3260" s="32">
        <v>50</v>
      </c>
      <c r="D3260" s="7" t="s">
        <v>56</v>
      </c>
    </row>
    <row r="3261" spans="1:4" x14ac:dyDescent="0.2">
      <c r="A3261" s="6" t="s">
        <v>5533</v>
      </c>
      <c r="B3261" s="7" t="s">
        <v>5535</v>
      </c>
      <c r="C3261" s="32">
        <v>62</v>
      </c>
      <c r="D3261" s="7" t="s">
        <v>142</v>
      </c>
    </row>
    <row r="3262" spans="1:4" x14ac:dyDescent="0.2">
      <c r="A3262" s="24" t="s">
        <v>5536</v>
      </c>
      <c r="B3262" s="10" t="s">
        <v>5537</v>
      </c>
      <c r="C3262" s="32">
        <f ca="1">#REF!*1.8</f>
        <v>49.5</v>
      </c>
      <c r="D3262" s="10" t="s">
        <v>8</v>
      </c>
    </row>
    <row r="3263" spans="1:4" x14ac:dyDescent="0.2">
      <c r="A3263" s="6" t="s">
        <v>5531</v>
      </c>
      <c r="B3263" s="7" t="s">
        <v>5538</v>
      </c>
      <c r="C3263" s="32">
        <v>20.568000000000001</v>
      </c>
      <c r="D3263" s="7" t="s">
        <v>93</v>
      </c>
    </row>
    <row r="3264" spans="1:4" x14ac:dyDescent="0.2">
      <c r="A3264" s="24" t="s">
        <v>5539</v>
      </c>
      <c r="B3264" s="10" t="s">
        <v>5540</v>
      </c>
      <c r="C3264" s="32">
        <v>145.602</v>
      </c>
      <c r="D3264" s="10" t="s">
        <v>56</v>
      </c>
    </row>
    <row r="3265" spans="1:4" x14ac:dyDescent="0.2">
      <c r="A3265" s="24" t="s">
        <v>5539</v>
      </c>
      <c r="B3265" s="10" t="s">
        <v>5541</v>
      </c>
      <c r="C3265" s="32">
        <v>243.86399999999998</v>
      </c>
      <c r="D3265" s="10" t="s">
        <v>5542</v>
      </c>
    </row>
    <row r="3266" spans="1:4" x14ac:dyDescent="0.2">
      <c r="A3266" s="24" t="s">
        <v>5543</v>
      </c>
      <c r="B3266" s="10" t="s">
        <v>5544</v>
      </c>
      <c r="C3266" s="32">
        <v>35.64</v>
      </c>
      <c r="D3266" s="10"/>
    </row>
    <row r="3267" spans="1:4" x14ac:dyDescent="0.2">
      <c r="A3267" s="24" t="s">
        <v>5543</v>
      </c>
      <c r="B3267" s="10" t="s">
        <v>5545</v>
      </c>
      <c r="C3267" s="32">
        <f ca="1">#REF!*1.8</f>
        <v>32.4</v>
      </c>
      <c r="D3267" s="10" t="s">
        <v>8</v>
      </c>
    </row>
    <row r="3268" spans="1:4" x14ac:dyDescent="0.2">
      <c r="A3268" s="24" t="s">
        <v>5546</v>
      </c>
      <c r="B3268" s="10" t="s">
        <v>5547</v>
      </c>
      <c r="C3268" s="32">
        <v>31.679999999999996</v>
      </c>
      <c r="D3268" s="10"/>
    </row>
    <row r="3269" spans="1:4" x14ac:dyDescent="0.2">
      <c r="A3269" s="24" t="s">
        <v>5546</v>
      </c>
      <c r="B3269" s="10" t="s">
        <v>5548</v>
      </c>
      <c r="C3269" s="32">
        <f ca="1">#REF!*2</f>
        <v>60.46</v>
      </c>
      <c r="D3269" s="10" t="s">
        <v>8</v>
      </c>
    </row>
    <row r="3270" spans="1:4" x14ac:dyDescent="0.2">
      <c r="A3270" s="24" t="s">
        <v>5546</v>
      </c>
      <c r="B3270" s="10" t="s">
        <v>5548</v>
      </c>
      <c r="C3270" s="32">
        <f ca="1">#REF!*2</f>
        <v>77.52</v>
      </c>
      <c r="D3270" s="10" t="s">
        <v>8</v>
      </c>
    </row>
    <row r="3271" spans="1:4" x14ac:dyDescent="0.2">
      <c r="A3271" s="6"/>
      <c r="B3271" s="7" t="s">
        <v>5549</v>
      </c>
      <c r="C3271" s="32">
        <v>75.600000000000009</v>
      </c>
      <c r="D3271" s="7"/>
    </row>
    <row r="3272" spans="1:4" ht="28.5" x14ac:dyDescent="0.2">
      <c r="A3272" s="6" t="s">
        <v>5550</v>
      </c>
      <c r="B3272" s="7" t="s">
        <v>5551</v>
      </c>
      <c r="C3272" s="32">
        <v>45.18</v>
      </c>
      <c r="D3272" s="7" t="s">
        <v>93</v>
      </c>
    </row>
    <row r="3273" spans="1:4" ht="28.5" x14ac:dyDescent="0.2">
      <c r="A3273" s="6" t="s">
        <v>5550</v>
      </c>
      <c r="B3273" s="7" t="s">
        <v>5552</v>
      </c>
      <c r="C3273" s="32">
        <v>100</v>
      </c>
      <c r="D3273" s="7" t="s">
        <v>1465</v>
      </c>
    </row>
    <row r="3274" spans="1:4" x14ac:dyDescent="0.2">
      <c r="A3274" s="24" t="s">
        <v>5553</v>
      </c>
      <c r="B3274" s="10" t="s">
        <v>5554</v>
      </c>
      <c r="C3274" s="32">
        <v>73.44</v>
      </c>
      <c r="D3274" s="10"/>
    </row>
    <row r="3275" spans="1:4" x14ac:dyDescent="0.2">
      <c r="A3275" s="6" t="s">
        <v>5555</v>
      </c>
      <c r="B3275" s="7" t="s">
        <v>5556</v>
      </c>
      <c r="C3275" s="32">
        <v>54.736000000000004</v>
      </c>
      <c r="D3275" s="7"/>
    </row>
    <row r="3276" spans="1:4" x14ac:dyDescent="0.2">
      <c r="A3276" s="6" t="s">
        <v>5553</v>
      </c>
      <c r="B3276" s="7" t="s">
        <v>5557</v>
      </c>
      <c r="C3276" s="32">
        <v>61.714285714285708</v>
      </c>
      <c r="D3276" s="7"/>
    </row>
    <row r="3277" spans="1:4" x14ac:dyDescent="0.2">
      <c r="A3277" s="6" t="s">
        <v>5558</v>
      </c>
      <c r="B3277" s="7" t="s">
        <v>5559</v>
      </c>
      <c r="C3277" s="32">
        <f ca="1">#REF!*2</f>
        <v>93.86</v>
      </c>
      <c r="D3277" s="7" t="s">
        <v>5560</v>
      </c>
    </row>
    <row r="3278" spans="1:4" x14ac:dyDescent="0.2">
      <c r="A3278" s="6" t="s">
        <v>5558</v>
      </c>
      <c r="B3278" s="7" t="s">
        <v>5561</v>
      </c>
      <c r="C3278" s="32">
        <v>30</v>
      </c>
      <c r="D3278" s="7" t="s">
        <v>1465</v>
      </c>
    </row>
    <row r="3279" spans="1:4" ht="28.5" x14ac:dyDescent="0.2">
      <c r="A3279" s="6" t="s">
        <v>5558</v>
      </c>
      <c r="B3279" s="7" t="s">
        <v>5562</v>
      </c>
      <c r="C3279" s="32">
        <v>37.709999999999994</v>
      </c>
      <c r="D3279" s="7" t="s">
        <v>5480</v>
      </c>
    </row>
    <row r="3280" spans="1:4" ht="28.5" x14ac:dyDescent="0.2">
      <c r="A3280" s="6" t="s">
        <v>5558</v>
      </c>
      <c r="B3280" s="7" t="s">
        <v>5563</v>
      </c>
      <c r="C3280" s="32">
        <v>46.583999999999996</v>
      </c>
      <c r="D3280" s="7" t="s">
        <v>5487</v>
      </c>
    </row>
    <row r="3281" spans="1:4" ht="28.5" x14ac:dyDescent="0.2">
      <c r="A3281" s="6" t="s">
        <v>5558</v>
      </c>
      <c r="B3281" s="7" t="s">
        <v>5564</v>
      </c>
      <c r="C3281" s="32">
        <v>46.859999999999992</v>
      </c>
      <c r="D3281" s="7" t="s">
        <v>5480</v>
      </c>
    </row>
    <row r="3282" spans="1:4" x14ac:dyDescent="0.2">
      <c r="A3282" s="24" t="s">
        <v>5565</v>
      </c>
      <c r="B3282" s="7" t="s">
        <v>5566</v>
      </c>
      <c r="C3282" s="32">
        <v>47.25</v>
      </c>
      <c r="D3282" s="7"/>
    </row>
    <row r="3283" spans="1:4" x14ac:dyDescent="0.2">
      <c r="A3283" s="24" t="s">
        <v>5567</v>
      </c>
      <c r="B3283" s="10" t="s">
        <v>5568</v>
      </c>
      <c r="C3283" s="32">
        <v>59.279999999999994</v>
      </c>
      <c r="D3283" s="10"/>
    </row>
    <row r="3284" spans="1:4" x14ac:dyDescent="0.2">
      <c r="A3284" s="24" t="s">
        <v>5567</v>
      </c>
      <c r="B3284" s="10" t="s">
        <v>5569</v>
      </c>
      <c r="C3284" s="32">
        <v>58.000000000000007</v>
      </c>
      <c r="D3284" s="10" t="s">
        <v>1465</v>
      </c>
    </row>
    <row r="3285" spans="1:4" x14ac:dyDescent="0.2">
      <c r="A3285" s="24" t="s">
        <v>5567</v>
      </c>
      <c r="B3285" s="10" t="s">
        <v>5570</v>
      </c>
      <c r="C3285" s="32">
        <f ca="1">#REF!*1.8</f>
        <v>52.2</v>
      </c>
      <c r="D3285" s="10" t="s">
        <v>56</v>
      </c>
    </row>
    <row r="3286" spans="1:4" x14ac:dyDescent="0.2">
      <c r="A3286" s="24" t="s">
        <v>5571</v>
      </c>
      <c r="B3286" s="10" t="s">
        <v>5572</v>
      </c>
      <c r="C3286" s="32">
        <v>561.00800000000004</v>
      </c>
      <c r="D3286" s="10" t="s">
        <v>11</v>
      </c>
    </row>
    <row r="3287" spans="1:4" ht="28.5" x14ac:dyDescent="0.2">
      <c r="A3287" s="1" t="s">
        <v>5573</v>
      </c>
      <c r="B3287" s="2" t="s">
        <v>5574</v>
      </c>
      <c r="C3287" s="21">
        <v>1778.3999999999996</v>
      </c>
      <c r="D3287" s="10" t="s">
        <v>5</v>
      </c>
    </row>
    <row r="3288" spans="1:4" x14ac:dyDescent="0.2">
      <c r="A3288" s="1" t="s">
        <v>5575</v>
      </c>
      <c r="B3288" s="2" t="s">
        <v>5576</v>
      </c>
      <c r="C3288" s="21">
        <v>5928.6239999999998</v>
      </c>
      <c r="D3288" s="10" t="s">
        <v>5</v>
      </c>
    </row>
    <row r="3289" spans="1:4" x14ac:dyDescent="0.2">
      <c r="A3289" s="1" t="s">
        <v>5577</v>
      </c>
      <c r="B3289" s="2" t="s">
        <v>5578</v>
      </c>
      <c r="C3289" s="21">
        <v>4396.0331999999999</v>
      </c>
      <c r="D3289" s="10" t="s">
        <v>5</v>
      </c>
    </row>
    <row r="3290" spans="1:4" x14ac:dyDescent="0.2">
      <c r="A3290" s="1" t="s">
        <v>5579</v>
      </c>
      <c r="B3290" s="2" t="s">
        <v>5580</v>
      </c>
      <c r="C3290" s="21">
        <v>1687.3920000000001</v>
      </c>
      <c r="D3290" s="10" t="s">
        <v>5</v>
      </c>
    </row>
    <row r="3291" spans="1:4" x14ac:dyDescent="0.2">
      <c r="A3291" s="1" t="s">
        <v>5581</v>
      </c>
      <c r="B3291" s="2" t="s">
        <v>5582</v>
      </c>
      <c r="C3291" s="21">
        <v>7500</v>
      </c>
      <c r="D3291" s="10" t="s">
        <v>5</v>
      </c>
    </row>
    <row r="3292" spans="1:4" x14ac:dyDescent="0.2">
      <c r="A3292" s="1" t="s">
        <v>5583</v>
      </c>
      <c r="B3292" s="2" t="s">
        <v>5584</v>
      </c>
      <c r="C3292" s="21">
        <v>2138.1828</v>
      </c>
      <c r="D3292" s="10" t="s">
        <v>5</v>
      </c>
    </row>
    <row r="3293" spans="1:4" x14ac:dyDescent="0.2">
      <c r="A3293" s="1" t="s">
        <v>5585</v>
      </c>
      <c r="B3293" s="2" t="s">
        <v>5586</v>
      </c>
      <c r="C3293" s="21">
        <v>1851.4079999999999</v>
      </c>
      <c r="D3293" s="10" t="s">
        <v>5</v>
      </c>
    </row>
    <row r="3294" spans="1:4" x14ac:dyDescent="0.2">
      <c r="A3294" s="1" t="s">
        <v>5587</v>
      </c>
      <c r="B3294" s="2" t="s">
        <v>5588</v>
      </c>
      <c r="C3294" s="21">
        <v>7500</v>
      </c>
      <c r="D3294" s="10" t="s">
        <v>5</v>
      </c>
    </row>
    <row r="3295" spans="1:4" x14ac:dyDescent="0.2">
      <c r="A3295" s="1" t="s">
        <v>5589</v>
      </c>
      <c r="B3295" s="2" t="s">
        <v>5590</v>
      </c>
      <c r="C3295" s="21">
        <v>360</v>
      </c>
      <c r="D3295" s="10" t="s">
        <v>5</v>
      </c>
    </row>
    <row r="3296" spans="1:4" x14ac:dyDescent="0.2">
      <c r="A3296" s="1" t="s">
        <v>5591</v>
      </c>
      <c r="B3296" s="2" t="s">
        <v>5592</v>
      </c>
      <c r="C3296" s="21">
        <v>360</v>
      </c>
      <c r="D3296" s="10" t="s">
        <v>5</v>
      </c>
    </row>
    <row r="3297" spans="1:4" x14ac:dyDescent="0.2">
      <c r="A3297" s="1" t="s">
        <v>5593</v>
      </c>
      <c r="B3297" s="2" t="s">
        <v>5594</v>
      </c>
      <c r="C3297" s="21">
        <v>10000</v>
      </c>
      <c r="D3297" s="10" t="s">
        <v>5</v>
      </c>
    </row>
    <row r="3298" spans="1:4" x14ac:dyDescent="0.2">
      <c r="A3298" s="1" t="s">
        <v>5595</v>
      </c>
      <c r="B3298" s="2" t="s">
        <v>5596</v>
      </c>
      <c r="C3298" s="21">
        <v>15000</v>
      </c>
      <c r="D3298" s="10" t="s">
        <v>5</v>
      </c>
    </row>
    <row r="3299" spans="1:4" x14ac:dyDescent="0.2">
      <c r="A3299" s="1" t="s">
        <v>5597</v>
      </c>
      <c r="B3299" s="2" t="s">
        <v>5598</v>
      </c>
      <c r="C3299" s="21">
        <v>10000</v>
      </c>
      <c r="D3299" s="10" t="s">
        <v>5</v>
      </c>
    </row>
    <row r="3300" spans="1:4" x14ac:dyDescent="0.2">
      <c r="A3300" s="1" t="s">
        <v>5599</v>
      </c>
      <c r="B3300" s="2" t="s">
        <v>5600</v>
      </c>
      <c r="C3300" s="21">
        <v>10000</v>
      </c>
      <c r="D3300" s="10" t="s">
        <v>5</v>
      </c>
    </row>
    <row r="3301" spans="1:4" x14ac:dyDescent="0.2">
      <c r="A3301" s="1" t="s">
        <v>5601</v>
      </c>
      <c r="B3301" s="2" t="s">
        <v>5602</v>
      </c>
      <c r="C3301" s="21">
        <v>10000</v>
      </c>
      <c r="D3301" s="10" t="s">
        <v>5</v>
      </c>
    </row>
    <row r="3302" spans="1:4" x14ac:dyDescent="0.2">
      <c r="A3302" s="1" t="s">
        <v>5603</v>
      </c>
      <c r="B3302" s="2" t="s">
        <v>5604</v>
      </c>
      <c r="C3302" s="21">
        <v>10000</v>
      </c>
      <c r="D3302" s="10" t="s">
        <v>5</v>
      </c>
    </row>
    <row r="3303" spans="1:4" x14ac:dyDescent="0.2">
      <c r="A3303" s="1" t="s">
        <v>5605</v>
      </c>
      <c r="B3303" s="2" t="s">
        <v>5604</v>
      </c>
      <c r="C3303" s="21">
        <v>10000</v>
      </c>
      <c r="D3303" s="10" t="s">
        <v>5</v>
      </c>
    </row>
    <row r="3304" spans="1:4" x14ac:dyDescent="0.2">
      <c r="A3304" s="1" t="s">
        <v>5606</v>
      </c>
      <c r="B3304" s="2" t="s">
        <v>5607</v>
      </c>
      <c r="C3304" s="21">
        <v>10000</v>
      </c>
      <c r="D3304" s="10" t="s">
        <v>5</v>
      </c>
    </row>
    <row r="3305" spans="1:4" x14ac:dyDescent="0.2">
      <c r="A3305" s="1" t="s">
        <v>5608</v>
      </c>
      <c r="B3305" s="2" t="s">
        <v>5607</v>
      </c>
      <c r="C3305" s="21">
        <v>10000</v>
      </c>
      <c r="D3305" s="10" t="s">
        <v>5</v>
      </c>
    </row>
    <row r="3306" spans="1:4" x14ac:dyDescent="0.2">
      <c r="A3306" s="1" t="s">
        <v>5609</v>
      </c>
      <c r="B3306" s="2" t="s">
        <v>5607</v>
      </c>
      <c r="C3306" s="21">
        <v>10000</v>
      </c>
      <c r="D3306" s="10" t="s">
        <v>5</v>
      </c>
    </row>
    <row r="3307" spans="1:4" x14ac:dyDescent="0.2">
      <c r="A3307" s="1" t="s">
        <v>5610</v>
      </c>
      <c r="B3307" s="2" t="s">
        <v>5611</v>
      </c>
      <c r="C3307" s="21">
        <v>7000</v>
      </c>
      <c r="D3307" s="10" t="s">
        <v>45</v>
      </c>
    </row>
    <row r="3308" spans="1:4" ht="28.5" x14ac:dyDescent="0.2">
      <c r="A3308" s="3" t="s">
        <v>5612</v>
      </c>
      <c r="B3308" s="4" t="s">
        <v>5613</v>
      </c>
      <c r="C3308" s="21">
        <v>5539.0684931506848</v>
      </c>
      <c r="D3308" s="7"/>
    </row>
    <row r="3309" spans="1:4" ht="28.5" x14ac:dyDescent="0.2">
      <c r="A3309" s="1" t="s">
        <v>5614</v>
      </c>
      <c r="B3309" s="2" t="s">
        <v>5615</v>
      </c>
      <c r="C3309" s="21">
        <v>4718.3040000000001</v>
      </c>
      <c r="D3309" s="10" t="s">
        <v>8</v>
      </c>
    </row>
    <row r="3310" spans="1:4" ht="42.75" x14ac:dyDescent="0.2">
      <c r="A3310" s="3" t="s">
        <v>5616</v>
      </c>
      <c r="B3310" s="4" t="s">
        <v>5617</v>
      </c>
      <c r="C3310" s="21">
        <f ca="1">#REF!*1.5</f>
        <v>11964.465</v>
      </c>
      <c r="D3310" s="7" t="s">
        <v>8</v>
      </c>
    </row>
    <row r="3311" spans="1:4" x14ac:dyDescent="0.2">
      <c r="A3311" s="3" t="s">
        <v>5618</v>
      </c>
      <c r="B3311" s="4">
        <v>4</v>
      </c>
      <c r="C3311" s="21">
        <f ca="1">#REF!*3</f>
        <v>13500</v>
      </c>
      <c r="D3311" s="10" t="s">
        <v>5</v>
      </c>
    </row>
    <row r="3312" spans="1:4" ht="28.5" x14ac:dyDescent="0.2">
      <c r="A3312" s="3" t="s">
        <v>5618</v>
      </c>
      <c r="B3312" s="4" t="s">
        <v>5619</v>
      </c>
      <c r="C3312" s="21">
        <v>10929.57</v>
      </c>
      <c r="D3312" s="10" t="s">
        <v>1990</v>
      </c>
    </row>
    <row r="3313" spans="1:4" ht="28.5" x14ac:dyDescent="0.2">
      <c r="A3313" s="3" t="s">
        <v>5618</v>
      </c>
      <c r="B3313" s="4" t="s">
        <v>5620</v>
      </c>
      <c r="C3313" s="21">
        <f ca="1">#REF!*1.5</f>
        <v>11250</v>
      </c>
      <c r="D3313" s="10" t="s">
        <v>144</v>
      </c>
    </row>
    <row r="3314" spans="1:4" x14ac:dyDescent="0.2">
      <c r="A3314" s="1" t="s">
        <v>5621</v>
      </c>
      <c r="B3314" s="2" t="s">
        <v>5622</v>
      </c>
      <c r="C3314" s="21">
        <v>5400</v>
      </c>
      <c r="D3314" s="10" t="s">
        <v>5</v>
      </c>
    </row>
    <row r="3315" spans="1:4" x14ac:dyDescent="0.2">
      <c r="A3315" s="1" t="s">
        <v>5623</v>
      </c>
      <c r="B3315" s="2" t="s">
        <v>5624</v>
      </c>
      <c r="C3315" s="21">
        <v>2484.8831999999998</v>
      </c>
      <c r="D3315" s="10" t="s">
        <v>90</v>
      </c>
    </row>
    <row r="3316" spans="1:4" x14ac:dyDescent="0.2">
      <c r="A3316" s="1" t="s">
        <v>5623</v>
      </c>
      <c r="B3316" s="2" t="s">
        <v>5625</v>
      </c>
      <c r="C3316" s="21">
        <v>4890.7439999999997</v>
      </c>
      <c r="D3316" s="10" t="s">
        <v>8</v>
      </c>
    </row>
    <row r="3317" spans="1:4" ht="28.5" x14ac:dyDescent="0.2">
      <c r="A3317" s="1" t="s">
        <v>5626</v>
      </c>
      <c r="B3317" s="2" t="s">
        <v>5627</v>
      </c>
      <c r="C3317" s="21">
        <v>4492.5839999999998</v>
      </c>
      <c r="D3317" s="10" t="s">
        <v>8</v>
      </c>
    </row>
    <row r="3318" spans="1:4" x14ac:dyDescent="0.2">
      <c r="A3318" s="1" t="s">
        <v>5628</v>
      </c>
      <c r="B3318" s="2" t="s">
        <v>5629</v>
      </c>
      <c r="C3318" s="21">
        <v>4876.5</v>
      </c>
      <c r="D3318" s="10" t="s">
        <v>8</v>
      </c>
    </row>
    <row r="3319" spans="1:4" x14ac:dyDescent="0.2">
      <c r="A3319" s="1" t="s">
        <v>5630</v>
      </c>
      <c r="B3319" s="2" t="s">
        <v>5629</v>
      </c>
      <c r="C3319" s="21">
        <v>3822.3360000000002</v>
      </c>
      <c r="D3319" s="10" t="s">
        <v>8</v>
      </c>
    </row>
    <row r="3320" spans="1:4" x14ac:dyDescent="0.2">
      <c r="A3320" s="1" t="s">
        <v>5631</v>
      </c>
      <c r="B3320" s="2" t="s">
        <v>5632</v>
      </c>
      <c r="C3320" s="21">
        <v>4827.0816000000004</v>
      </c>
      <c r="D3320" s="10" t="s">
        <v>337</v>
      </c>
    </row>
    <row r="3321" spans="1:4" ht="28.5" x14ac:dyDescent="0.2">
      <c r="A3321" s="3" t="s">
        <v>5633</v>
      </c>
      <c r="B3321" s="4" t="s">
        <v>5634</v>
      </c>
      <c r="C3321" s="21">
        <v>6601.4999999999991</v>
      </c>
      <c r="D3321" s="10" t="s">
        <v>8</v>
      </c>
    </row>
    <row r="3322" spans="1:4" ht="28.5" x14ac:dyDescent="0.2">
      <c r="A3322" s="3" t="s">
        <v>5633</v>
      </c>
      <c r="B3322" s="4" t="s">
        <v>5635</v>
      </c>
      <c r="C3322" s="21">
        <v>6523.0919999999996</v>
      </c>
      <c r="D3322" s="7" t="s">
        <v>8</v>
      </c>
    </row>
    <row r="3323" spans="1:4" x14ac:dyDescent="0.2">
      <c r="A3323" s="3" t="s">
        <v>5636</v>
      </c>
      <c r="B3323" s="4" t="s">
        <v>5637</v>
      </c>
      <c r="C3323" s="21">
        <f ca="1">#REF!*1.6</f>
        <v>6476.8</v>
      </c>
      <c r="D3323" s="7" t="s">
        <v>8</v>
      </c>
    </row>
    <row r="3324" spans="1:4" x14ac:dyDescent="0.2">
      <c r="A3324" s="3" t="s">
        <v>5636</v>
      </c>
      <c r="B3324" s="4" t="s">
        <v>5638</v>
      </c>
      <c r="C3324" s="21">
        <v>3166.1440000000002</v>
      </c>
      <c r="D3324" s="7" t="s">
        <v>8</v>
      </c>
    </row>
    <row r="3325" spans="1:4" x14ac:dyDescent="0.2">
      <c r="A3325" s="1" t="s">
        <v>5639</v>
      </c>
      <c r="B3325" s="2" t="s">
        <v>5640</v>
      </c>
      <c r="C3325" s="21">
        <v>3502.8288000000002</v>
      </c>
      <c r="D3325" s="10" t="s">
        <v>8</v>
      </c>
    </row>
    <row r="3326" spans="1:4" ht="28.5" x14ac:dyDescent="0.2">
      <c r="A3326" s="3" t="s">
        <v>5641</v>
      </c>
      <c r="B3326" s="4" t="s">
        <v>5642</v>
      </c>
      <c r="C3326" s="21">
        <v>5347.2959999999994</v>
      </c>
      <c r="D3326" s="7" t="s">
        <v>8</v>
      </c>
    </row>
    <row r="3327" spans="1:4" ht="28.5" x14ac:dyDescent="0.2">
      <c r="A3327" s="1" t="s">
        <v>5643</v>
      </c>
      <c r="B3327" s="2" t="s">
        <v>5644</v>
      </c>
      <c r="C3327" s="21">
        <v>4100.8031999999994</v>
      </c>
      <c r="D3327" s="10" t="s">
        <v>8</v>
      </c>
    </row>
    <row r="3328" spans="1:4" x14ac:dyDescent="0.2">
      <c r="A3328" s="1" t="s">
        <v>5645</v>
      </c>
      <c r="B3328" s="2" t="s">
        <v>5646</v>
      </c>
      <c r="C3328" s="21">
        <v>5400</v>
      </c>
      <c r="D3328" s="10" t="s">
        <v>5</v>
      </c>
    </row>
    <row r="3329" spans="1:4" x14ac:dyDescent="0.2">
      <c r="A3329" s="1" t="s">
        <v>5647</v>
      </c>
      <c r="B3329" s="2" t="s">
        <v>5648</v>
      </c>
      <c r="C3329" s="21">
        <v>5400</v>
      </c>
      <c r="D3329" s="10" t="s">
        <v>5</v>
      </c>
    </row>
    <row r="3330" spans="1:4" x14ac:dyDescent="0.2">
      <c r="A3330" s="1" t="s">
        <v>5649</v>
      </c>
      <c r="B3330" s="2" t="s">
        <v>5650</v>
      </c>
      <c r="C3330" s="21">
        <v>3258.3935999999994</v>
      </c>
      <c r="D3330" s="10" t="s">
        <v>337</v>
      </c>
    </row>
    <row r="3331" spans="1:4" x14ac:dyDescent="0.2">
      <c r="A3331" s="3" t="s">
        <v>5651</v>
      </c>
      <c r="B3331" s="4" t="s">
        <v>5652</v>
      </c>
      <c r="C3331" s="21">
        <v>3758.3999999999992</v>
      </c>
      <c r="D3331" s="7" t="s">
        <v>337</v>
      </c>
    </row>
    <row r="3332" spans="1:4" x14ac:dyDescent="0.2">
      <c r="A3332" s="1" t="s">
        <v>5651</v>
      </c>
      <c r="B3332" s="2" t="s">
        <v>5653</v>
      </c>
      <c r="C3332" s="21">
        <v>2872.32</v>
      </c>
      <c r="D3332" s="10" t="s">
        <v>90</v>
      </c>
    </row>
    <row r="3333" spans="1:4" x14ac:dyDescent="0.2">
      <c r="A3333" s="1" t="s">
        <v>5651</v>
      </c>
      <c r="B3333" s="2" t="s">
        <v>5654</v>
      </c>
      <c r="C3333" s="21">
        <v>5221.26</v>
      </c>
      <c r="D3333" s="10" t="s">
        <v>8</v>
      </c>
    </row>
    <row r="3334" spans="1:4" x14ac:dyDescent="0.2">
      <c r="A3334" s="1" t="s">
        <v>5655</v>
      </c>
      <c r="B3334" s="2" t="s">
        <v>5656</v>
      </c>
      <c r="C3334" s="21">
        <v>4591.6000000000004</v>
      </c>
      <c r="D3334" s="10" t="s">
        <v>8</v>
      </c>
    </row>
    <row r="3335" spans="1:4" x14ac:dyDescent="0.2">
      <c r="A3335" s="3" t="s">
        <v>5655</v>
      </c>
      <c r="B3335" s="4" t="s">
        <v>5657</v>
      </c>
      <c r="C3335" s="21">
        <v>6410.3400000000011</v>
      </c>
      <c r="D3335" s="7" t="s">
        <v>8</v>
      </c>
    </row>
    <row r="3336" spans="1:4" x14ac:dyDescent="0.2">
      <c r="A3336" s="1" t="s">
        <v>5658</v>
      </c>
      <c r="B3336" s="2" t="s">
        <v>5659</v>
      </c>
      <c r="C3336" s="21">
        <v>3859.2</v>
      </c>
      <c r="D3336" s="10" t="s">
        <v>8</v>
      </c>
    </row>
    <row r="3337" spans="1:4" x14ac:dyDescent="0.2">
      <c r="A3337" s="24" t="s">
        <v>5660</v>
      </c>
      <c r="B3337" s="10" t="s">
        <v>5661</v>
      </c>
      <c r="C3337" s="32">
        <f ca="1">#REF!*1.6</f>
        <v>2056.4320000000002</v>
      </c>
      <c r="D3337" s="10" t="s">
        <v>291</v>
      </c>
    </row>
    <row r="3338" spans="1:4" x14ac:dyDescent="0.2">
      <c r="A3338" s="24" t="s">
        <v>5662</v>
      </c>
      <c r="B3338" s="10" t="s">
        <v>5663</v>
      </c>
      <c r="C3338" s="32">
        <v>627.84</v>
      </c>
      <c r="D3338" s="10" t="s">
        <v>291</v>
      </c>
    </row>
    <row r="3339" spans="1:4" x14ac:dyDescent="0.2">
      <c r="A3339" s="24" t="s">
        <v>5664</v>
      </c>
      <c r="B3339" s="10" t="s">
        <v>5665</v>
      </c>
      <c r="C3339" s="32">
        <f ca="1">#REF!*1.5</f>
        <v>3534.0450000000001</v>
      </c>
      <c r="D3339" s="10" t="s">
        <v>5666</v>
      </c>
    </row>
    <row r="3340" spans="1:4" x14ac:dyDescent="0.2">
      <c r="A3340" s="24" t="s">
        <v>5664</v>
      </c>
      <c r="B3340" s="10" t="s">
        <v>5667</v>
      </c>
      <c r="C3340" s="32">
        <f ca="1">#REF!*1.5</f>
        <v>1568.52</v>
      </c>
      <c r="D3340" s="10" t="s">
        <v>5668</v>
      </c>
    </row>
    <row r="3341" spans="1:4" x14ac:dyDescent="0.2">
      <c r="A3341" s="24" t="s">
        <v>5669</v>
      </c>
      <c r="B3341" s="10" t="s">
        <v>5670</v>
      </c>
      <c r="C3341" s="32">
        <v>1837.8899999999999</v>
      </c>
      <c r="D3341" s="10" t="s">
        <v>29</v>
      </c>
    </row>
    <row r="3342" spans="1:4" x14ac:dyDescent="0.2">
      <c r="A3342" s="24" t="s">
        <v>5669</v>
      </c>
      <c r="B3342" s="10" t="s">
        <v>5671</v>
      </c>
      <c r="C3342" s="32">
        <v>772.75200000000007</v>
      </c>
      <c r="D3342" s="10" t="s">
        <v>5672</v>
      </c>
    </row>
    <row r="3343" spans="1:4" x14ac:dyDescent="0.2">
      <c r="A3343" s="24" t="s">
        <v>5669</v>
      </c>
      <c r="B3343" s="10" t="s">
        <v>5673</v>
      </c>
      <c r="C3343" s="32">
        <v>662.4</v>
      </c>
      <c r="D3343" s="10" t="s">
        <v>291</v>
      </c>
    </row>
    <row r="3344" spans="1:4" x14ac:dyDescent="0.2">
      <c r="A3344" s="24" t="s">
        <v>5674</v>
      </c>
      <c r="B3344" s="10" t="s">
        <v>5673</v>
      </c>
      <c r="C3344" s="32">
        <v>524.85120000000006</v>
      </c>
      <c r="D3344" s="10" t="s">
        <v>291</v>
      </c>
    </row>
    <row r="3345" spans="1:4" x14ac:dyDescent="0.2">
      <c r="A3345" s="24" t="s">
        <v>5669</v>
      </c>
      <c r="B3345" s="10" t="s">
        <v>5675</v>
      </c>
      <c r="C3345" s="32">
        <v>624</v>
      </c>
      <c r="D3345" s="10" t="s">
        <v>294</v>
      </c>
    </row>
    <row r="3346" spans="1:4" x14ac:dyDescent="0.2">
      <c r="A3346" s="24" t="s">
        <v>5676</v>
      </c>
      <c r="B3346" s="10" t="s">
        <v>5677</v>
      </c>
      <c r="C3346" s="32">
        <f ca="1">#REF!*1.6</f>
        <v>2352.0160000000001</v>
      </c>
      <c r="D3346" s="10" t="s">
        <v>291</v>
      </c>
    </row>
    <row r="3347" spans="1:4" ht="28.5" x14ac:dyDescent="0.2">
      <c r="A3347" s="24" t="s">
        <v>5676</v>
      </c>
      <c r="B3347" s="10" t="s">
        <v>5678</v>
      </c>
      <c r="C3347" s="32">
        <f ca="1">#REF!*1.6</f>
        <v>1835.0720000000001</v>
      </c>
      <c r="D3347" s="10" t="s">
        <v>5679</v>
      </c>
    </row>
    <row r="3348" spans="1:4" x14ac:dyDescent="0.2">
      <c r="A3348" s="24" t="s">
        <v>5676</v>
      </c>
      <c r="B3348" s="10" t="s">
        <v>5680</v>
      </c>
      <c r="C3348" s="32">
        <v>1259.232</v>
      </c>
      <c r="D3348" s="10" t="s">
        <v>5</v>
      </c>
    </row>
    <row r="3349" spans="1:4" x14ac:dyDescent="0.2">
      <c r="A3349" s="24" t="s">
        <v>5681</v>
      </c>
      <c r="B3349" s="10" t="s">
        <v>5682</v>
      </c>
      <c r="C3349" s="32">
        <f ca="1">#REF!*1.6</f>
        <v>1543.68</v>
      </c>
      <c r="D3349" s="10" t="s">
        <v>291</v>
      </c>
    </row>
    <row r="3350" spans="1:4" x14ac:dyDescent="0.2">
      <c r="A3350" s="24" t="s">
        <v>5683</v>
      </c>
      <c r="B3350" s="10" t="s">
        <v>5684</v>
      </c>
      <c r="C3350" s="32">
        <v>1195.3200000000002</v>
      </c>
      <c r="D3350" s="10" t="s">
        <v>291</v>
      </c>
    </row>
    <row r="3351" spans="1:4" x14ac:dyDescent="0.2">
      <c r="A3351" s="24" t="s">
        <v>5681</v>
      </c>
      <c r="B3351" s="10" t="s">
        <v>5685</v>
      </c>
      <c r="C3351" s="32">
        <v>650.17499999999995</v>
      </c>
      <c r="D3351" s="10" t="s">
        <v>294</v>
      </c>
    </row>
    <row r="3352" spans="1:4" x14ac:dyDescent="0.2">
      <c r="A3352" s="24" t="s">
        <v>5681</v>
      </c>
      <c r="B3352" s="10" t="s">
        <v>5686</v>
      </c>
      <c r="C3352" s="32">
        <v>1499.9999999999998</v>
      </c>
      <c r="D3352" s="10" t="s">
        <v>5</v>
      </c>
    </row>
    <row r="3353" spans="1:4" x14ac:dyDescent="0.2">
      <c r="A3353" s="24" t="s">
        <v>5669</v>
      </c>
      <c r="B3353" s="10" t="s">
        <v>5687</v>
      </c>
      <c r="C3353" s="32">
        <f ca="1">#REF!*1.6</f>
        <v>2059.0400000000004</v>
      </c>
      <c r="D3353" s="10" t="s">
        <v>5672</v>
      </c>
    </row>
    <row r="3354" spans="1:4" x14ac:dyDescent="0.2">
      <c r="A3354" s="24" t="s">
        <v>5669</v>
      </c>
      <c r="B3354" s="10" t="s">
        <v>5688</v>
      </c>
      <c r="C3354" s="32">
        <f ca="1">#REF!*1.6</f>
        <v>6400</v>
      </c>
      <c r="D3354" s="10" t="s">
        <v>5672</v>
      </c>
    </row>
    <row r="3355" spans="1:4" x14ac:dyDescent="0.2">
      <c r="A3355" s="24" t="s">
        <v>5674</v>
      </c>
      <c r="B3355" s="10" t="s">
        <v>5689</v>
      </c>
      <c r="C3355" s="32">
        <f ca="1">#REF!*1.5</f>
        <v>4149</v>
      </c>
      <c r="D3355" s="10" t="s">
        <v>294</v>
      </c>
    </row>
    <row r="3356" spans="1:4" x14ac:dyDescent="0.2">
      <c r="A3356" s="24" t="s">
        <v>5676</v>
      </c>
      <c r="B3356" s="10" t="s">
        <v>5690</v>
      </c>
      <c r="C3356" s="32">
        <f ca="1">#REF!*1.5</f>
        <v>9550.3050000000003</v>
      </c>
      <c r="D3356" s="10" t="s">
        <v>291</v>
      </c>
    </row>
    <row r="3357" spans="1:4" x14ac:dyDescent="0.2">
      <c r="A3357" s="24" t="s">
        <v>5683</v>
      </c>
      <c r="B3357" s="10" t="s">
        <v>5691</v>
      </c>
      <c r="C3357" s="32">
        <v>4720.5</v>
      </c>
      <c r="D3357" s="10" t="s">
        <v>291</v>
      </c>
    </row>
    <row r="3358" spans="1:4" x14ac:dyDescent="0.2">
      <c r="A3358" s="24" t="s">
        <v>5692</v>
      </c>
      <c r="B3358" s="10" t="s">
        <v>5693</v>
      </c>
      <c r="C3358" s="32">
        <f ca="1">#REF!*1.6</f>
        <v>530.48</v>
      </c>
      <c r="D3358" s="10"/>
    </row>
    <row r="3359" spans="1:4" x14ac:dyDescent="0.2">
      <c r="A3359" s="24" t="s">
        <v>5692</v>
      </c>
      <c r="B3359" s="10" t="s">
        <v>5694</v>
      </c>
      <c r="C3359" s="32">
        <f ca="1">#REF!*1.6</f>
        <v>2033.376</v>
      </c>
      <c r="D3359" s="10"/>
    </row>
    <row r="3360" spans="1:4" x14ac:dyDescent="0.2">
      <c r="A3360" s="24" t="s">
        <v>5695</v>
      </c>
      <c r="B3360" s="10" t="s">
        <v>5696</v>
      </c>
      <c r="C3360" s="32">
        <f t="shared" ref="C3360" ca="1" si="56">#REF!*1.5</f>
        <v>1681.47</v>
      </c>
      <c r="D3360" s="10" t="s">
        <v>5697</v>
      </c>
    </row>
    <row r="3361" spans="1:4" x14ac:dyDescent="0.2">
      <c r="A3361" s="24" t="s">
        <v>5698</v>
      </c>
      <c r="B3361" s="10" t="s">
        <v>5699</v>
      </c>
      <c r="C3361" s="32">
        <f t="shared" ref="C3361" ca="1" si="57">#REF!*1.5</f>
        <v>1834.905</v>
      </c>
      <c r="D3361" s="10" t="s">
        <v>29</v>
      </c>
    </row>
    <row r="3362" spans="1:4" ht="28.5" x14ac:dyDescent="0.2">
      <c r="A3362" s="24" t="s">
        <v>5700</v>
      </c>
      <c r="B3362" s="10" t="s">
        <v>5701</v>
      </c>
      <c r="C3362" s="32">
        <f ca="1">#REF!*1.5</f>
        <v>1280.865</v>
      </c>
      <c r="D3362" s="10" t="s">
        <v>5702</v>
      </c>
    </row>
    <row r="3363" spans="1:4" x14ac:dyDescent="0.2">
      <c r="A3363" s="24" t="s">
        <v>5703</v>
      </c>
      <c r="B3363" s="10" t="s">
        <v>5704</v>
      </c>
      <c r="C3363" s="32">
        <f ca="1">#REF!*1.5</f>
        <v>1167</v>
      </c>
      <c r="D3363" s="10" t="s">
        <v>5702</v>
      </c>
    </row>
    <row r="3364" spans="1:4" x14ac:dyDescent="0.2">
      <c r="A3364" s="24" t="s">
        <v>5705</v>
      </c>
      <c r="B3364" s="10" t="s">
        <v>5706</v>
      </c>
      <c r="C3364" s="32">
        <f ca="1">#REF!*1.4</f>
        <v>1784.0059999999999</v>
      </c>
      <c r="D3364" s="10" t="s">
        <v>5697</v>
      </c>
    </row>
    <row r="3365" spans="1:4" x14ac:dyDescent="0.2">
      <c r="A3365" s="24" t="s">
        <v>5707</v>
      </c>
      <c r="B3365" s="10" t="s">
        <v>5708</v>
      </c>
      <c r="C3365" s="32">
        <f ca="1">#REF!*1.4</f>
        <v>1819.1179999999997</v>
      </c>
      <c r="D3365" s="10" t="s">
        <v>5697</v>
      </c>
    </row>
    <row r="3366" spans="1:4" x14ac:dyDescent="0.2">
      <c r="A3366" s="24" t="s">
        <v>5709</v>
      </c>
      <c r="B3366" s="10" t="s">
        <v>5710</v>
      </c>
      <c r="C3366" s="32">
        <f ca="1">#REF!*1.4</f>
        <v>1610</v>
      </c>
      <c r="D3366" s="10" t="s">
        <v>5702</v>
      </c>
    </row>
    <row r="3367" spans="1:4" x14ac:dyDescent="0.2">
      <c r="A3367" s="24" t="s">
        <v>5711</v>
      </c>
      <c r="B3367" s="10" t="s">
        <v>5712</v>
      </c>
      <c r="C3367" s="32">
        <f ca="1">#REF!*1.5</f>
        <v>1507.47</v>
      </c>
      <c r="D3367" s="10" t="s">
        <v>5702</v>
      </c>
    </row>
    <row r="3368" spans="1:4" x14ac:dyDescent="0.2">
      <c r="A3368" s="24" t="s">
        <v>5713</v>
      </c>
      <c r="B3368" s="10" t="s">
        <v>5714</v>
      </c>
      <c r="C3368" s="32">
        <f ca="1">#REF!*1.5</f>
        <v>1267.395</v>
      </c>
      <c r="D3368" s="10" t="s">
        <v>5702</v>
      </c>
    </row>
    <row r="3369" spans="1:4" x14ac:dyDescent="0.2">
      <c r="A3369" s="24" t="s">
        <v>5715</v>
      </c>
      <c r="B3369" s="10" t="s">
        <v>5716</v>
      </c>
      <c r="C3369" s="32">
        <f ca="1">#REF!*1.5</f>
        <v>1032.7649999999999</v>
      </c>
      <c r="D3369" s="10" t="s">
        <v>5702</v>
      </c>
    </row>
    <row r="3370" spans="1:4" x14ac:dyDescent="0.2">
      <c r="A3370" s="24" t="s">
        <v>5717</v>
      </c>
      <c r="B3370" s="10" t="s">
        <v>5718</v>
      </c>
      <c r="C3370" s="32">
        <v>2800</v>
      </c>
      <c r="D3370" s="10" t="s">
        <v>5702</v>
      </c>
    </row>
    <row r="3371" spans="1:4" x14ac:dyDescent="0.2">
      <c r="A3371" s="24" t="s">
        <v>5719</v>
      </c>
      <c r="B3371" s="10" t="s">
        <v>5720</v>
      </c>
      <c r="C3371" s="32">
        <f ca="1">#REF!*1.5</f>
        <v>862.37999999999988</v>
      </c>
      <c r="D3371" s="10" t="s">
        <v>5702</v>
      </c>
    </row>
    <row r="3372" spans="1:4" x14ac:dyDescent="0.2">
      <c r="A3372" s="24" t="s">
        <v>5721</v>
      </c>
      <c r="B3372" s="10" t="s">
        <v>5722</v>
      </c>
      <c r="C3372" s="32">
        <f ca="1">#REF!*1.5</f>
        <v>1133.7750000000001</v>
      </c>
      <c r="D3372" s="10" t="s">
        <v>5702</v>
      </c>
    </row>
    <row r="3373" spans="1:4" x14ac:dyDescent="0.2">
      <c r="A3373" s="24" t="s">
        <v>5723</v>
      </c>
      <c r="B3373" s="10" t="s">
        <v>5724</v>
      </c>
      <c r="C3373" s="32">
        <f ca="1">#REF!*1.6</f>
        <v>1984</v>
      </c>
      <c r="D3373" s="10" t="s">
        <v>5702</v>
      </c>
    </row>
    <row r="3374" spans="1:4" x14ac:dyDescent="0.2">
      <c r="A3374" s="24" t="s">
        <v>5713</v>
      </c>
      <c r="B3374" s="10" t="s">
        <v>5725</v>
      </c>
      <c r="C3374" s="32">
        <f t="shared" ref="C3374" ca="1" si="58">#REF!*1.5</f>
        <v>1425</v>
      </c>
      <c r="D3374" s="10" t="s">
        <v>5702</v>
      </c>
    </row>
    <row r="3375" spans="1:4" x14ac:dyDescent="0.2">
      <c r="A3375" s="24" t="s">
        <v>5726</v>
      </c>
      <c r="B3375" s="10" t="s">
        <v>5727</v>
      </c>
      <c r="C3375" s="32">
        <f t="shared" ref="C3375" ca="1" si="59">#REF!*1.5</f>
        <v>7140.48</v>
      </c>
      <c r="D3375" s="10" t="s">
        <v>5697</v>
      </c>
    </row>
    <row r="3376" spans="1:4" x14ac:dyDescent="0.2">
      <c r="A3376" s="24" t="s">
        <v>5726</v>
      </c>
      <c r="B3376" s="10" t="s">
        <v>5728</v>
      </c>
      <c r="C3376" s="32">
        <f t="shared" ref="C3376" ca="1" si="60">#REF!*1.5</f>
        <v>8840.4600000000009</v>
      </c>
      <c r="D3376" s="10" t="s">
        <v>29</v>
      </c>
    </row>
    <row r="3377" spans="1:4" ht="28.5" x14ac:dyDescent="0.2">
      <c r="A3377" s="24" t="s">
        <v>5700</v>
      </c>
      <c r="B3377" s="10" t="s">
        <v>5729</v>
      </c>
      <c r="C3377" s="32">
        <f t="shared" ref="C3377" ca="1" si="61">#REF!*1.5</f>
        <v>5829.9</v>
      </c>
      <c r="D3377" s="10" t="s">
        <v>5702</v>
      </c>
    </row>
    <row r="3378" spans="1:4" x14ac:dyDescent="0.2">
      <c r="A3378" s="24" t="s">
        <v>5723</v>
      </c>
      <c r="B3378" s="10" t="s">
        <v>5730</v>
      </c>
      <c r="C3378" s="32">
        <f t="shared" ref="C3378" ca="1" si="62">#REF!*1.5</f>
        <v>5295.96</v>
      </c>
      <c r="D3378" s="10" t="s">
        <v>5702</v>
      </c>
    </row>
    <row r="3379" spans="1:4" x14ac:dyDescent="0.2">
      <c r="A3379" s="24" t="s">
        <v>5707</v>
      </c>
      <c r="B3379" s="10" t="s">
        <v>5731</v>
      </c>
      <c r="C3379" s="32">
        <f t="shared" ref="C3379" ca="1" si="63">#REF!*1.5</f>
        <v>6506.5349999999999</v>
      </c>
      <c r="D3379" s="10" t="s">
        <v>5697</v>
      </c>
    </row>
    <row r="3380" spans="1:4" x14ac:dyDescent="0.2">
      <c r="A3380" s="24" t="s">
        <v>5705</v>
      </c>
      <c r="B3380" s="10" t="s">
        <v>5732</v>
      </c>
      <c r="C3380" s="32">
        <f t="shared" ref="C3380" ca="1" si="64">#REF!*1.5</f>
        <v>5257.6949999999997</v>
      </c>
      <c r="D3380" s="10" t="s">
        <v>5697</v>
      </c>
    </row>
    <row r="3381" spans="1:4" x14ac:dyDescent="0.2">
      <c r="A3381" s="24" t="s">
        <v>5707</v>
      </c>
      <c r="B3381" s="10" t="s">
        <v>5733</v>
      </c>
      <c r="C3381" s="32">
        <f t="shared" ref="C3381" ca="1" si="65">#REF!*1.5</f>
        <v>7941.2999999999993</v>
      </c>
      <c r="D3381" s="10" t="s">
        <v>5697</v>
      </c>
    </row>
    <row r="3382" spans="1:4" x14ac:dyDescent="0.2">
      <c r="A3382" s="24" t="s">
        <v>5705</v>
      </c>
      <c r="B3382" s="10" t="s">
        <v>5734</v>
      </c>
      <c r="C3382" s="32">
        <f t="shared" ref="C3382" ca="1" si="66">#REF!*1.5</f>
        <v>6667.3649999999998</v>
      </c>
      <c r="D3382" s="10" t="s">
        <v>5697</v>
      </c>
    </row>
    <row r="3383" spans="1:4" x14ac:dyDescent="0.2">
      <c r="A3383" s="24" t="s">
        <v>5709</v>
      </c>
      <c r="B3383" s="10" t="s">
        <v>5735</v>
      </c>
      <c r="C3383" s="32">
        <f t="shared" ref="C3383" ca="1" si="67">#REF!*1.5</f>
        <v>4120.6050000000005</v>
      </c>
      <c r="D3383" s="10" t="s">
        <v>5702</v>
      </c>
    </row>
    <row r="3384" spans="1:4" x14ac:dyDescent="0.2">
      <c r="A3384" s="24" t="s">
        <v>5713</v>
      </c>
      <c r="B3384" s="10" t="s">
        <v>5736</v>
      </c>
      <c r="C3384" s="32">
        <f t="shared" ref="C3384" ca="1" si="68">#REF!*1.5</f>
        <v>3823.3649999999998</v>
      </c>
      <c r="D3384" s="10" t="s">
        <v>5702</v>
      </c>
    </row>
    <row r="3385" spans="1:4" x14ac:dyDescent="0.2">
      <c r="A3385" s="24" t="s">
        <v>5715</v>
      </c>
      <c r="B3385" s="10" t="s">
        <v>5737</v>
      </c>
      <c r="C3385" s="32">
        <f t="shared" ref="C3385" ca="1" si="69">#REF!*1.5</f>
        <v>4238.6849999999995</v>
      </c>
      <c r="D3385" s="10" t="s">
        <v>5702</v>
      </c>
    </row>
    <row r="3386" spans="1:4" x14ac:dyDescent="0.2">
      <c r="A3386" s="24" t="s">
        <v>5717</v>
      </c>
      <c r="B3386" s="10" t="s">
        <v>5738</v>
      </c>
      <c r="C3386" s="32">
        <f t="shared" ref="C3386" ca="1" si="70">#REF!*1.5</f>
        <v>5565.15</v>
      </c>
      <c r="D3386" s="10" t="s">
        <v>5702</v>
      </c>
    </row>
    <row r="3387" spans="1:4" x14ac:dyDescent="0.2">
      <c r="A3387" s="24" t="s">
        <v>5719</v>
      </c>
      <c r="B3387" s="10" t="s">
        <v>5739</v>
      </c>
      <c r="C3387" s="32">
        <f t="shared" ref="C3387" ca="1" si="71">#REF!*1.5</f>
        <v>3750</v>
      </c>
      <c r="D3387" s="10" t="s">
        <v>5702</v>
      </c>
    </row>
    <row r="3388" spans="1:4" x14ac:dyDescent="0.2">
      <c r="A3388" s="24" t="s">
        <v>5721</v>
      </c>
      <c r="B3388" s="10" t="s">
        <v>5740</v>
      </c>
      <c r="C3388" s="32">
        <f t="shared" ref="C3388" ca="1" si="72">#REF!*1.5</f>
        <v>4279.8900000000003</v>
      </c>
      <c r="D3388" s="10" t="s">
        <v>5702</v>
      </c>
    </row>
    <row r="3389" spans="1:4" x14ac:dyDescent="0.2">
      <c r="A3389" s="24" t="s">
        <v>5721</v>
      </c>
      <c r="B3389" s="10" t="s">
        <v>5741</v>
      </c>
      <c r="C3389" s="32">
        <v>1500</v>
      </c>
      <c r="D3389" s="10" t="s">
        <v>5702</v>
      </c>
    </row>
    <row r="3390" spans="1:4" x14ac:dyDescent="0.2">
      <c r="A3390" s="24" t="s">
        <v>5742</v>
      </c>
      <c r="B3390" s="10" t="s">
        <v>5743</v>
      </c>
      <c r="C3390" s="32">
        <v>2570.2152000000001</v>
      </c>
      <c r="D3390" s="10" t="s">
        <v>5702</v>
      </c>
    </row>
    <row r="3391" spans="1:4" x14ac:dyDescent="0.2">
      <c r="A3391" s="24" t="s">
        <v>5744</v>
      </c>
      <c r="B3391" s="10" t="s">
        <v>5745</v>
      </c>
      <c r="C3391" s="32">
        <f ca="1">#REF!*1.5</f>
        <v>1699.5</v>
      </c>
      <c r="D3391" s="10" t="s">
        <v>5746</v>
      </c>
    </row>
    <row r="3392" spans="1:4" x14ac:dyDescent="0.2">
      <c r="A3392" s="24" t="s">
        <v>396</v>
      </c>
      <c r="B3392" s="10" t="s">
        <v>5747</v>
      </c>
      <c r="C3392" s="32">
        <v>1300</v>
      </c>
      <c r="D3392" s="10" t="s">
        <v>396</v>
      </c>
    </row>
    <row r="3393" spans="1:4" x14ac:dyDescent="0.2">
      <c r="A3393" s="24" t="s">
        <v>396</v>
      </c>
      <c r="B3393" s="10" t="s">
        <v>5748</v>
      </c>
      <c r="C3393" s="32">
        <f ca="1">#REF!*2</f>
        <v>732.08</v>
      </c>
      <c r="D3393" s="10" t="s">
        <v>5749</v>
      </c>
    </row>
    <row r="3394" spans="1:4" x14ac:dyDescent="0.2">
      <c r="A3394" s="24" t="s">
        <v>5750</v>
      </c>
      <c r="B3394" s="10" t="s">
        <v>5751</v>
      </c>
      <c r="C3394" s="32">
        <v>517.91039999999987</v>
      </c>
      <c r="D3394" s="10"/>
    </row>
    <row r="3395" spans="1:4" x14ac:dyDescent="0.2">
      <c r="A3395" s="24" t="s">
        <v>5752</v>
      </c>
      <c r="B3395" s="10" t="s">
        <v>5751</v>
      </c>
      <c r="C3395" s="32">
        <v>944.846</v>
      </c>
      <c r="D3395" s="10"/>
    </row>
    <row r="3396" spans="1:4" x14ac:dyDescent="0.2">
      <c r="A3396" s="24" t="s">
        <v>5753</v>
      </c>
      <c r="B3396" s="10" t="s">
        <v>5751</v>
      </c>
      <c r="C3396" s="32">
        <f ca="1">#REF!*1.5</f>
        <v>1044</v>
      </c>
      <c r="D3396" s="10" t="s">
        <v>5702</v>
      </c>
    </row>
    <row r="3397" spans="1:4" x14ac:dyDescent="0.2">
      <c r="A3397" s="24" t="s">
        <v>5754</v>
      </c>
      <c r="B3397" s="10" t="s">
        <v>5751</v>
      </c>
      <c r="C3397" s="32">
        <v>535.91999999999996</v>
      </c>
      <c r="D3397" s="10"/>
    </row>
    <row r="3398" spans="1:4" x14ac:dyDescent="0.2">
      <c r="A3398" s="24" t="s">
        <v>5755</v>
      </c>
      <c r="B3398" s="10" t="s">
        <v>5756</v>
      </c>
      <c r="C3398" s="32">
        <f ca="1">#REF!*1.5</f>
        <v>3750</v>
      </c>
      <c r="D3398" s="10" t="s">
        <v>29</v>
      </c>
    </row>
    <row r="3399" spans="1:4" x14ac:dyDescent="0.2">
      <c r="A3399" s="24" t="s">
        <v>5757</v>
      </c>
      <c r="B3399" s="10" t="s">
        <v>5758</v>
      </c>
      <c r="C3399" s="32">
        <v>461.28</v>
      </c>
      <c r="D3399" s="10"/>
    </row>
    <row r="3400" spans="1:4" ht="28.5" x14ac:dyDescent="0.2">
      <c r="A3400" s="24" t="s">
        <v>5759</v>
      </c>
      <c r="B3400" s="10" t="s">
        <v>5760</v>
      </c>
      <c r="C3400" s="32">
        <f ca="1">#REF!*1.5</f>
        <v>900</v>
      </c>
      <c r="D3400" s="10" t="s">
        <v>5761</v>
      </c>
    </row>
    <row r="3401" spans="1:4" x14ac:dyDescent="0.2">
      <c r="A3401" s="24" t="s">
        <v>5762</v>
      </c>
      <c r="B3401" s="10" t="s">
        <v>5763</v>
      </c>
      <c r="C3401" s="32">
        <f ca="1">#REF!*1.5</f>
        <v>3750</v>
      </c>
      <c r="D3401" s="10" t="s">
        <v>29</v>
      </c>
    </row>
    <row r="3402" spans="1:4" x14ac:dyDescent="0.2">
      <c r="A3402" s="24" t="s">
        <v>5764</v>
      </c>
      <c r="B3402" s="10" t="s">
        <v>5765</v>
      </c>
      <c r="C3402" s="32">
        <f ca="1">#REF!*1.5</f>
        <v>1930.395</v>
      </c>
      <c r="D3402" s="10" t="s">
        <v>291</v>
      </c>
    </row>
    <row r="3403" spans="1:4" x14ac:dyDescent="0.2">
      <c r="A3403" s="24" t="s">
        <v>5764</v>
      </c>
      <c r="B3403" s="10" t="s">
        <v>5765</v>
      </c>
      <c r="C3403" s="32">
        <f ca="1">#REF!*1.6</f>
        <v>2099.616</v>
      </c>
      <c r="D3403" s="10" t="s">
        <v>291</v>
      </c>
    </row>
    <row r="3404" spans="1:4" ht="28.5" x14ac:dyDescent="0.2">
      <c r="A3404" s="24" t="s">
        <v>5764</v>
      </c>
      <c r="B3404" s="10" t="s">
        <v>5766</v>
      </c>
      <c r="C3404" s="32">
        <f ca="1">#REF!*1.6</f>
        <v>2370.6400000000003</v>
      </c>
      <c r="D3404" s="10" t="s">
        <v>294</v>
      </c>
    </row>
    <row r="3405" spans="1:4" x14ac:dyDescent="0.2">
      <c r="A3405" s="24" t="s">
        <v>5767</v>
      </c>
      <c r="B3405" s="10" t="s">
        <v>5768</v>
      </c>
      <c r="C3405" s="32">
        <v>656.18799999999999</v>
      </c>
      <c r="D3405" s="10" t="s">
        <v>29</v>
      </c>
    </row>
    <row r="3406" spans="1:4" x14ac:dyDescent="0.2">
      <c r="A3406" s="6" t="s">
        <v>5769</v>
      </c>
      <c r="B3406" s="7" t="s">
        <v>5770</v>
      </c>
      <c r="C3406" s="32">
        <v>1768.65</v>
      </c>
      <c r="D3406" s="10" t="s">
        <v>29</v>
      </c>
    </row>
    <row r="3407" spans="1:4" x14ac:dyDescent="0.2">
      <c r="A3407" s="24" t="s">
        <v>5771</v>
      </c>
      <c r="B3407" s="10" t="s">
        <v>5772</v>
      </c>
      <c r="C3407" s="32">
        <v>7200</v>
      </c>
      <c r="D3407" s="10" t="s">
        <v>29</v>
      </c>
    </row>
    <row r="3408" spans="1:4" x14ac:dyDescent="0.2">
      <c r="A3408" s="24" t="s">
        <v>5771</v>
      </c>
      <c r="B3408" s="10" t="s">
        <v>5773</v>
      </c>
      <c r="C3408" s="32">
        <f ca="1">#REF!*1.6</f>
        <v>3040.2080000000005</v>
      </c>
      <c r="D3408" s="10" t="s">
        <v>291</v>
      </c>
    </row>
    <row r="3409" spans="1:4" x14ac:dyDescent="0.2">
      <c r="A3409" s="24" t="s">
        <v>5774</v>
      </c>
      <c r="B3409" s="10" t="s">
        <v>5775</v>
      </c>
      <c r="C3409" s="32">
        <f ca="1">#REF!*1.5</f>
        <v>6807.9000000000005</v>
      </c>
      <c r="D3409" s="10" t="s">
        <v>29</v>
      </c>
    </row>
    <row r="3410" spans="1:4" ht="28.5" x14ac:dyDescent="0.2">
      <c r="A3410" s="24" t="s">
        <v>5774</v>
      </c>
      <c r="B3410" s="10" t="s">
        <v>5776</v>
      </c>
      <c r="C3410" s="32">
        <f ca="1">#REF!*1.6</f>
        <v>3135.6000000000004</v>
      </c>
      <c r="D3410" s="10" t="s">
        <v>291</v>
      </c>
    </row>
    <row r="3411" spans="1:4" ht="28.5" x14ac:dyDescent="0.2">
      <c r="A3411" s="24" t="s">
        <v>5774</v>
      </c>
      <c r="B3411" s="10" t="s">
        <v>5777</v>
      </c>
      <c r="C3411" s="32">
        <f ca="1">#REF!*1.6</f>
        <v>6400</v>
      </c>
      <c r="D3411" s="10" t="s">
        <v>294</v>
      </c>
    </row>
    <row r="3412" spans="1:4" x14ac:dyDescent="0.2">
      <c r="A3412" s="24" t="s">
        <v>5778</v>
      </c>
      <c r="B3412" s="10" t="s">
        <v>5779</v>
      </c>
      <c r="C3412" s="32">
        <v>1908.5219999999999</v>
      </c>
      <c r="D3412" s="10" t="s">
        <v>5</v>
      </c>
    </row>
    <row r="3413" spans="1:4" x14ac:dyDescent="0.2">
      <c r="A3413" s="24" t="s">
        <v>5778</v>
      </c>
      <c r="B3413" s="10" t="s">
        <v>5780</v>
      </c>
      <c r="C3413" s="32">
        <f ca="1">#REF!*1.8</f>
        <v>954.86400000000003</v>
      </c>
      <c r="D3413" s="10"/>
    </row>
    <row r="3414" spans="1:4" ht="28.5" x14ac:dyDescent="0.2">
      <c r="A3414" s="1" t="s">
        <v>5781</v>
      </c>
      <c r="B3414" s="2" t="s">
        <v>5782</v>
      </c>
      <c r="C3414" s="21">
        <v>33055.1</v>
      </c>
      <c r="D3414" s="10" t="s">
        <v>2126</v>
      </c>
    </row>
    <row r="3415" spans="1:4" ht="28.5" x14ac:dyDescent="0.2">
      <c r="A3415" s="1" t="s">
        <v>5781</v>
      </c>
      <c r="B3415" s="2" t="s">
        <v>5783</v>
      </c>
      <c r="C3415" s="21">
        <f ca="1">#REF!*1.5</f>
        <v>28500</v>
      </c>
      <c r="D3415" s="10" t="s">
        <v>5784</v>
      </c>
    </row>
    <row r="3416" spans="1:4" x14ac:dyDescent="0.2">
      <c r="A3416" s="1" t="s">
        <v>5785</v>
      </c>
      <c r="B3416" s="2" t="s">
        <v>5786</v>
      </c>
      <c r="C3416" s="21">
        <v>6613.152</v>
      </c>
      <c r="D3416" s="10"/>
    </row>
    <row r="3417" spans="1:4" x14ac:dyDescent="0.2">
      <c r="A3417" s="1" t="s">
        <v>5787</v>
      </c>
      <c r="B3417" s="2" t="s">
        <v>5788</v>
      </c>
      <c r="C3417" s="21">
        <v>2175.7439999999997</v>
      </c>
      <c r="D3417" s="10"/>
    </row>
    <row r="3418" spans="1:4" x14ac:dyDescent="0.2">
      <c r="A3418" s="1" t="s">
        <v>5789</v>
      </c>
      <c r="B3418" s="2" t="s">
        <v>5790</v>
      </c>
      <c r="C3418" s="21">
        <v>972.80000000000007</v>
      </c>
      <c r="D3418" s="10" t="s">
        <v>5</v>
      </c>
    </row>
    <row r="3419" spans="1:4" x14ac:dyDescent="0.2">
      <c r="A3419" s="24" t="s">
        <v>5791</v>
      </c>
      <c r="B3419" s="10" t="s">
        <v>5792</v>
      </c>
      <c r="C3419" s="32">
        <f ca="1">#REF!*1.5</f>
        <v>3365.19</v>
      </c>
      <c r="D3419" s="10" t="s">
        <v>29</v>
      </c>
    </row>
    <row r="3420" spans="1:4" x14ac:dyDescent="0.2">
      <c r="A3420" s="24" t="s">
        <v>5793</v>
      </c>
      <c r="B3420" s="10" t="s">
        <v>5794</v>
      </c>
      <c r="C3420" s="32">
        <f ca="1">#REF!*1.5</f>
        <v>4998.5550000000003</v>
      </c>
      <c r="D3420" s="10" t="s">
        <v>29</v>
      </c>
    </row>
    <row r="3421" spans="1:4" x14ac:dyDescent="0.2">
      <c r="A3421" s="24" t="s">
        <v>5795</v>
      </c>
      <c r="B3421" s="10" t="s">
        <v>5796</v>
      </c>
      <c r="C3421" s="32">
        <v>2815.2696000000001</v>
      </c>
      <c r="D3421" s="10" t="s">
        <v>5</v>
      </c>
    </row>
    <row r="3422" spans="1:4" x14ac:dyDescent="0.2">
      <c r="A3422" s="24" t="s">
        <v>5797</v>
      </c>
      <c r="B3422" s="10" t="s">
        <v>5798</v>
      </c>
      <c r="C3422" s="32">
        <v>538.12799999999993</v>
      </c>
      <c r="D3422" s="10" t="s">
        <v>346</v>
      </c>
    </row>
    <row r="3423" spans="1:4" x14ac:dyDescent="0.2">
      <c r="A3423" s="24" t="s">
        <v>5799</v>
      </c>
      <c r="B3423" s="10" t="s">
        <v>5800</v>
      </c>
      <c r="C3423" s="32">
        <v>538.12799999999993</v>
      </c>
      <c r="D3423" s="10" t="s">
        <v>346</v>
      </c>
    </row>
    <row r="3424" spans="1:4" x14ac:dyDescent="0.2">
      <c r="A3424" s="24" t="s">
        <v>5801</v>
      </c>
      <c r="B3424" s="10" t="s">
        <v>5802</v>
      </c>
      <c r="C3424" s="32">
        <v>3744.6499999999996</v>
      </c>
      <c r="D3424" s="10" t="s">
        <v>29</v>
      </c>
    </row>
    <row r="3425" spans="1:4" x14ac:dyDescent="0.2">
      <c r="A3425" s="24" t="s">
        <v>5803</v>
      </c>
      <c r="B3425" s="10" t="s">
        <v>5804</v>
      </c>
      <c r="C3425" s="32">
        <v>1523.9880000000001</v>
      </c>
      <c r="D3425" s="10" t="s">
        <v>346</v>
      </c>
    </row>
    <row r="3426" spans="1:4" x14ac:dyDescent="0.2">
      <c r="A3426" s="24" t="s">
        <v>5805</v>
      </c>
      <c r="B3426" s="10" t="s">
        <v>5806</v>
      </c>
      <c r="C3426" s="32">
        <v>2141.1750000000002</v>
      </c>
      <c r="D3426" s="10" t="s">
        <v>29</v>
      </c>
    </row>
    <row r="3427" spans="1:4" x14ac:dyDescent="0.2">
      <c r="A3427" s="24" t="s">
        <v>5807</v>
      </c>
      <c r="B3427" s="10" t="s">
        <v>5808</v>
      </c>
      <c r="C3427" s="32">
        <v>4226.1310000000003</v>
      </c>
      <c r="D3427" s="10" t="s">
        <v>29</v>
      </c>
    </row>
    <row r="3428" spans="1:4" x14ac:dyDescent="0.2">
      <c r="A3428" s="24" t="s">
        <v>5809</v>
      </c>
      <c r="B3428" s="10" t="s">
        <v>5808</v>
      </c>
      <c r="C3428" s="32">
        <v>4327.7</v>
      </c>
      <c r="D3428" s="10" t="s">
        <v>29</v>
      </c>
    </row>
    <row r="3429" spans="1:4" x14ac:dyDescent="0.2">
      <c r="A3429" s="24" t="s">
        <v>5810</v>
      </c>
      <c r="B3429" s="10" t="s">
        <v>5808</v>
      </c>
      <c r="C3429" s="32">
        <v>4491.5</v>
      </c>
      <c r="D3429" s="10" t="s">
        <v>29</v>
      </c>
    </row>
    <row r="3430" spans="1:4" x14ac:dyDescent="0.2">
      <c r="A3430" s="24" t="s">
        <v>5811</v>
      </c>
      <c r="B3430" s="10" t="s">
        <v>5812</v>
      </c>
      <c r="C3430" s="32">
        <v>899.99999999999989</v>
      </c>
      <c r="D3430" s="10" t="s">
        <v>5</v>
      </c>
    </row>
    <row r="3431" spans="1:4" x14ac:dyDescent="0.2">
      <c r="A3431" s="24" t="s">
        <v>5813</v>
      </c>
      <c r="B3431" s="10" t="s">
        <v>5814</v>
      </c>
      <c r="C3431" s="32">
        <v>2475.7920000000004</v>
      </c>
      <c r="D3431" s="10" t="s">
        <v>5</v>
      </c>
    </row>
    <row r="3432" spans="1:4" x14ac:dyDescent="0.2">
      <c r="A3432" s="24" t="s">
        <v>5815</v>
      </c>
      <c r="B3432" s="10" t="s">
        <v>5816</v>
      </c>
      <c r="C3432" s="32">
        <v>2800</v>
      </c>
      <c r="D3432" s="10" t="s">
        <v>5</v>
      </c>
    </row>
    <row r="3433" spans="1:4" x14ac:dyDescent="0.2">
      <c r="A3433" s="24" t="s">
        <v>5817</v>
      </c>
      <c r="B3433" s="10" t="s">
        <v>5818</v>
      </c>
      <c r="C3433" s="32">
        <v>2610.1871999999998</v>
      </c>
      <c r="D3433" s="10" t="s">
        <v>5</v>
      </c>
    </row>
    <row r="3434" spans="1:4" x14ac:dyDescent="0.2">
      <c r="A3434" s="24" t="s">
        <v>5815</v>
      </c>
      <c r="B3434" s="10" t="s">
        <v>5819</v>
      </c>
      <c r="C3434" s="32">
        <v>1953.2928000000002</v>
      </c>
      <c r="D3434" s="10" t="s">
        <v>346</v>
      </c>
    </row>
    <row r="3435" spans="1:4" x14ac:dyDescent="0.2">
      <c r="A3435" s="24" t="s">
        <v>5820</v>
      </c>
      <c r="B3435" s="10" t="s">
        <v>5821</v>
      </c>
      <c r="C3435" s="32">
        <v>4044.2089999999998</v>
      </c>
      <c r="D3435" s="10" t="s">
        <v>5</v>
      </c>
    </row>
    <row r="3436" spans="1:4" x14ac:dyDescent="0.2">
      <c r="A3436" s="24" t="s">
        <v>5822</v>
      </c>
      <c r="B3436" s="10" t="s">
        <v>5823</v>
      </c>
      <c r="C3436" s="32">
        <v>4044.5210000000002</v>
      </c>
      <c r="D3436" s="10" t="s">
        <v>5</v>
      </c>
    </row>
    <row r="3437" spans="1:4" x14ac:dyDescent="0.2">
      <c r="A3437" s="24" t="s">
        <v>5824</v>
      </c>
      <c r="B3437" s="10" t="s">
        <v>5825</v>
      </c>
      <c r="C3437" s="32">
        <v>2381.4911999999999</v>
      </c>
      <c r="D3437" s="10" t="s">
        <v>5</v>
      </c>
    </row>
    <row r="3438" spans="1:4" x14ac:dyDescent="0.2">
      <c r="A3438" s="24" t="s">
        <v>5826</v>
      </c>
      <c r="B3438" s="10" t="s">
        <v>5827</v>
      </c>
      <c r="C3438" s="32">
        <f ca="1">#REF!*1.6</f>
        <v>681.6</v>
      </c>
      <c r="D3438" s="10"/>
    </row>
    <row r="3439" spans="1:4" x14ac:dyDescent="0.2">
      <c r="A3439" s="24" t="s">
        <v>5828</v>
      </c>
      <c r="B3439" s="10" t="s">
        <v>5829</v>
      </c>
      <c r="C3439" s="32">
        <f ca="1">#REF!*1.6</f>
        <v>936.5440000000001</v>
      </c>
      <c r="D3439" s="10"/>
    </row>
    <row r="3440" spans="1:4" x14ac:dyDescent="0.2">
      <c r="A3440" s="24" t="s">
        <v>5830</v>
      </c>
      <c r="B3440" s="10" t="s">
        <v>5831</v>
      </c>
      <c r="C3440" s="32">
        <v>2065.6740000000004</v>
      </c>
      <c r="D3440" s="10" t="s">
        <v>5</v>
      </c>
    </row>
    <row r="3441" spans="1:4" x14ac:dyDescent="0.2">
      <c r="A3441" s="24" t="s">
        <v>5832</v>
      </c>
      <c r="B3441" s="10" t="s">
        <v>5833</v>
      </c>
      <c r="C3441" s="32">
        <f ca="1">#REF!*1.6</f>
        <v>965.93600000000015</v>
      </c>
      <c r="D3441" s="10"/>
    </row>
    <row r="3442" spans="1:4" x14ac:dyDescent="0.2">
      <c r="A3442" s="24" t="s">
        <v>5834</v>
      </c>
      <c r="B3442" s="10" t="s">
        <v>5835</v>
      </c>
      <c r="C3442" s="32">
        <f ca="1">#REF!*1.6</f>
        <v>592.73599999999999</v>
      </c>
      <c r="D3442" s="10" t="s">
        <v>2478</v>
      </c>
    </row>
    <row r="3443" spans="1:4" x14ac:dyDescent="0.2">
      <c r="A3443" s="24" t="s">
        <v>5834</v>
      </c>
      <c r="B3443" s="10" t="s">
        <v>5836</v>
      </c>
      <c r="C3443" s="32">
        <f ca="1">#REF!*1.6</f>
        <v>681.6</v>
      </c>
      <c r="D3443" s="10" t="s">
        <v>2478</v>
      </c>
    </row>
    <row r="3444" spans="1:4" x14ac:dyDescent="0.2">
      <c r="A3444" s="24" t="s">
        <v>5837</v>
      </c>
      <c r="B3444" s="10" t="s">
        <v>5838</v>
      </c>
      <c r="C3444" s="32">
        <f ca="1">#REF!*1.6</f>
        <v>1017.6</v>
      </c>
      <c r="D3444" s="10" t="s">
        <v>2478</v>
      </c>
    </row>
    <row r="3445" spans="1:4" x14ac:dyDescent="0.2">
      <c r="A3445" s="24" t="s">
        <v>5837</v>
      </c>
      <c r="B3445" s="10" t="s">
        <v>5839</v>
      </c>
      <c r="C3445" s="32">
        <f ca="1">#REF!*1.6</f>
        <v>1063.008</v>
      </c>
      <c r="D3445" s="10"/>
    </row>
    <row r="3446" spans="1:4" x14ac:dyDescent="0.2">
      <c r="A3446" s="24" t="s">
        <v>5840</v>
      </c>
      <c r="B3446" s="10" t="s">
        <v>5841</v>
      </c>
      <c r="C3446" s="32">
        <v>3000</v>
      </c>
      <c r="D3446" s="10" t="s">
        <v>5</v>
      </c>
    </row>
    <row r="3447" spans="1:4" x14ac:dyDescent="0.2">
      <c r="A3447" s="24" t="s">
        <v>5842</v>
      </c>
      <c r="B3447" s="10" t="s">
        <v>5843</v>
      </c>
      <c r="C3447" s="32">
        <v>1500</v>
      </c>
      <c r="D3447" s="10" t="s">
        <v>5</v>
      </c>
    </row>
    <row r="3448" spans="1:4" x14ac:dyDescent="0.2">
      <c r="A3448" s="24" t="s">
        <v>5842</v>
      </c>
      <c r="B3448" s="10" t="s">
        <v>5844</v>
      </c>
      <c r="C3448" s="32">
        <f ca="1">#REF!*1.6</f>
        <v>805.48800000000006</v>
      </c>
      <c r="D3448" s="10" t="s">
        <v>346</v>
      </c>
    </row>
    <row r="3449" spans="1:4" x14ac:dyDescent="0.2">
      <c r="A3449" s="24" t="s">
        <v>5845</v>
      </c>
      <c r="B3449" s="10" t="s">
        <v>5846</v>
      </c>
      <c r="C3449" s="32">
        <v>885.58080000000007</v>
      </c>
      <c r="D3449" s="10" t="s">
        <v>346</v>
      </c>
    </row>
    <row r="3450" spans="1:4" x14ac:dyDescent="0.2">
      <c r="A3450" s="24" t="s">
        <v>5845</v>
      </c>
      <c r="B3450" s="10" t="s">
        <v>5847</v>
      </c>
      <c r="C3450" s="32">
        <v>2037.204</v>
      </c>
      <c r="D3450" s="25" t="s">
        <v>5</v>
      </c>
    </row>
    <row r="3451" spans="1:4" x14ac:dyDescent="0.2">
      <c r="A3451" s="24" t="s">
        <v>5848</v>
      </c>
      <c r="B3451" s="10" t="s">
        <v>5849</v>
      </c>
      <c r="C3451" s="32">
        <v>1796.2560000000001</v>
      </c>
      <c r="D3451" s="10" t="s">
        <v>5</v>
      </c>
    </row>
    <row r="3452" spans="1:4" x14ac:dyDescent="0.2">
      <c r="A3452" s="24" t="s">
        <v>5850</v>
      </c>
      <c r="B3452" s="10" t="s">
        <v>5851</v>
      </c>
      <c r="C3452" s="32">
        <v>1262.1312</v>
      </c>
      <c r="D3452" s="10" t="s">
        <v>5</v>
      </c>
    </row>
    <row r="3453" spans="1:4" x14ac:dyDescent="0.2">
      <c r="A3453" s="24" t="s">
        <v>5852</v>
      </c>
      <c r="B3453" s="10" t="s">
        <v>5853</v>
      </c>
      <c r="C3453" s="32">
        <v>812.58839999999987</v>
      </c>
      <c r="D3453" s="10" t="s">
        <v>5</v>
      </c>
    </row>
    <row r="3454" spans="1:4" x14ac:dyDescent="0.2">
      <c r="A3454" s="24" t="s">
        <v>5854</v>
      </c>
      <c r="B3454" s="10" t="s">
        <v>5855</v>
      </c>
      <c r="C3454" s="32">
        <v>545.00160000000005</v>
      </c>
      <c r="D3454" s="10" t="s">
        <v>5</v>
      </c>
    </row>
    <row r="3455" spans="1:4" x14ac:dyDescent="0.2">
      <c r="A3455" s="6" t="s">
        <v>5856</v>
      </c>
      <c r="B3455" s="7" t="s">
        <v>5857</v>
      </c>
      <c r="C3455" s="32">
        <v>812.58839999999987</v>
      </c>
      <c r="D3455" s="7" t="s">
        <v>5</v>
      </c>
    </row>
    <row r="3456" spans="1:4" x14ac:dyDescent="0.2">
      <c r="A3456" s="24" t="s">
        <v>5858</v>
      </c>
      <c r="B3456" s="10" t="s">
        <v>5859</v>
      </c>
      <c r="C3456" s="32">
        <v>981.38040000000012</v>
      </c>
      <c r="D3456" s="10" t="s">
        <v>5</v>
      </c>
    </row>
    <row r="3457" spans="1:4" x14ac:dyDescent="0.2">
      <c r="A3457" s="6" t="s">
        <v>5860</v>
      </c>
      <c r="B3457" s="7" t="s">
        <v>5861</v>
      </c>
      <c r="C3457" s="32">
        <v>1929.3482517482516</v>
      </c>
      <c r="D3457" s="7" t="s">
        <v>5</v>
      </c>
    </row>
    <row r="3458" spans="1:4" x14ac:dyDescent="0.2">
      <c r="A3458" s="6" t="s">
        <v>5862</v>
      </c>
      <c r="B3458" s="7" t="s">
        <v>5863</v>
      </c>
      <c r="C3458" s="32">
        <v>1925.3454545454545</v>
      </c>
      <c r="D3458" s="7" t="s">
        <v>5</v>
      </c>
    </row>
    <row r="3459" spans="1:4" x14ac:dyDescent="0.2">
      <c r="A3459" s="24" t="s">
        <v>5864</v>
      </c>
      <c r="B3459" s="10" t="s">
        <v>5865</v>
      </c>
      <c r="C3459" s="32">
        <v>1950.4799999999998</v>
      </c>
      <c r="D3459" s="10" t="s">
        <v>346</v>
      </c>
    </row>
    <row r="3460" spans="1:4" x14ac:dyDescent="0.2">
      <c r="A3460" s="24" t="s">
        <v>5866</v>
      </c>
      <c r="B3460" s="10" t="s">
        <v>5867</v>
      </c>
      <c r="C3460" s="32">
        <v>2262.3743999999997</v>
      </c>
      <c r="D3460" s="10" t="s">
        <v>5</v>
      </c>
    </row>
    <row r="3461" spans="1:4" x14ac:dyDescent="0.2">
      <c r="A3461" s="24" t="s">
        <v>5868</v>
      </c>
      <c r="B3461" s="10" t="s">
        <v>5869</v>
      </c>
      <c r="C3461" s="32">
        <v>1691.9603999999997</v>
      </c>
      <c r="D3461" s="10" t="s">
        <v>5</v>
      </c>
    </row>
    <row r="3462" spans="1:4" x14ac:dyDescent="0.2">
      <c r="A3462" s="24" t="s">
        <v>5870</v>
      </c>
      <c r="B3462" s="10" t="s">
        <v>5871</v>
      </c>
      <c r="C3462" s="32">
        <v>5032.2636000000011</v>
      </c>
      <c r="D3462" s="10" t="s">
        <v>5</v>
      </c>
    </row>
    <row r="3463" spans="1:4" x14ac:dyDescent="0.2">
      <c r="A3463" s="24" t="s">
        <v>5872</v>
      </c>
      <c r="B3463" s="10" t="s">
        <v>5873</v>
      </c>
      <c r="C3463" s="32">
        <v>5421.0156000000006</v>
      </c>
      <c r="D3463" s="10" t="s">
        <v>5</v>
      </c>
    </row>
    <row r="3464" spans="1:4" x14ac:dyDescent="0.2">
      <c r="A3464" s="24" t="s">
        <v>5874</v>
      </c>
      <c r="B3464" s="10" t="s">
        <v>5875</v>
      </c>
      <c r="C3464" s="32">
        <v>1757.6000000000001</v>
      </c>
      <c r="D3464" s="10" t="s">
        <v>29</v>
      </c>
    </row>
    <row r="3465" spans="1:4" x14ac:dyDescent="0.2">
      <c r="A3465" s="24" t="s">
        <v>5876</v>
      </c>
      <c r="B3465" s="10" t="s">
        <v>5877</v>
      </c>
      <c r="C3465" s="32">
        <v>1094.0159999999998</v>
      </c>
      <c r="D3465" s="10" t="s">
        <v>5</v>
      </c>
    </row>
    <row r="3466" spans="1:4" x14ac:dyDescent="0.2">
      <c r="A3466" s="24" t="s">
        <v>5878</v>
      </c>
      <c r="B3466" s="10" t="s">
        <v>5879</v>
      </c>
      <c r="C3466" s="32">
        <f ca="1">#REF!*1.5</f>
        <v>1926.2550000000001</v>
      </c>
      <c r="D3466" s="10" t="s">
        <v>5</v>
      </c>
    </row>
    <row r="3467" spans="1:4" x14ac:dyDescent="0.2">
      <c r="A3467" s="24" t="s">
        <v>5880</v>
      </c>
      <c r="B3467" s="10" t="s">
        <v>5881</v>
      </c>
      <c r="C3467" s="32">
        <v>1192.6655999999998</v>
      </c>
      <c r="D3467" s="10" t="s">
        <v>5</v>
      </c>
    </row>
    <row r="3468" spans="1:4" x14ac:dyDescent="0.2">
      <c r="A3468" s="24" t="s">
        <v>5882</v>
      </c>
      <c r="B3468" s="10" t="s">
        <v>5883</v>
      </c>
      <c r="C3468" s="32">
        <v>1117.6704</v>
      </c>
      <c r="D3468" s="10" t="s">
        <v>5</v>
      </c>
    </row>
    <row r="3469" spans="1:4" x14ac:dyDescent="0.2">
      <c r="A3469" s="24" t="s">
        <v>5884</v>
      </c>
      <c r="B3469" s="10" t="s">
        <v>5885</v>
      </c>
      <c r="C3469" s="32">
        <v>913.91999999999985</v>
      </c>
      <c r="D3469" s="10" t="s">
        <v>5</v>
      </c>
    </row>
    <row r="3470" spans="1:4" x14ac:dyDescent="0.2">
      <c r="A3470" s="24" t="s">
        <v>5884</v>
      </c>
      <c r="B3470" s="10" t="s">
        <v>5886</v>
      </c>
      <c r="C3470" s="32">
        <v>412.26240000000001</v>
      </c>
      <c r="D3470" s="10" t="s">
        <v>5</v>
      </c>
    </row>
    <row r="3471" spans="1:4" x14ac:dyDescent="0.2">
      <c r="A3471" s="24" t="s">
        <v>5887</v>
      </c>
      <c r="B3471" s="10" t="s">
        <v>5888</v>
      </c>
      <c r="C3471" s="32">
        <v>2115.0719999999997</v>
      </c>
      <c r="D3471" s="10" t="s">
        <v>5</v>
      </c>
    </row>
    <row r="3472" spans="1:4" x14ac:dyDescent="0.2">
      <c r="A3472" s="24" t="s">
        <v>5889</v>
      </c>
      <c r="B3472" s="10" t="s">
        <v>5890</v>
      </c>
      <c r="C3472" s="32">
        <v>919.59839999999986</v>
      </c>
      <c r="D3472" s="10" t="s">
        <v>5</v>
      </c>
    </row>
    <row r="3473" spans="1:4" x14ac:dyDescent="0.2">
      <c r="A3473" s="24" t="s">
        <v>5891</v>
      </c>
      <c r="B3473" s="10" t="s">
        <v>5892</v>
      </c>
      <c r="C3473" s="32">
        <v>2115.0719999999997</v>
      </c>
      <c r="D3473" s="10" t="s">
        <v>5</v>
      </c>
    </row>
    <row r="3474" spans="1:4" x14ac:dyDescent="0.2">
      <c r="A3474" s="24" t="s">
        <v>5893</v>
      </c>
      <c r="B3474" s="10" t="s">
        <v>5894</v>
      </c>
      <c r="C3474" s="32">
        <v>1054.1663999999998</v>
      </c>
      <c r="D3474" s="10" t="s">
        <v>5</v>
      </c>
    </row>
    <row r="3475" spans="1:4" x14ac:dyDescent="0.2">
      <c r="A3475" s="24" t="s">
        <v>5895</v>
      </c>
      <c r="B3475" s="10" t="s">
        <v>5896</v>
      </c>
      <c r="C3475" s="32">
        <v>899.99999999999989</v>
      </c>
      <c r="D3475" s="10" t="s">
        <v>5</v>
      </c>
    </row>
    <row r="3476" spans="1:4" x14ac:dyDescent="0.2">
      <c r="A3476" s="24" t="s">
        <v>5897</v>
      </c>
      <c r="B3476" s="10" t="s">
        <v>5898</v>
      </c>
      <c r="C3476" s="32">
        <v>958.76999999999987</v>
      </c>
      <c r="D3476" s="10" t="s">
        <v>5</v>
      </c>
    </row>
    <row r="3477" spans="1:4" x14ac:dyDescent="0.2">
      <c r="A3477" s="24" t="s">
        <v>5899</v>
      </c>
      <c r="B3477" s="10" t="s">
        <v>5900</v>
      </c>
      <c r="C3477" s="32">
        <v>2096.9279999999999</v>
      </c>
      <c r="D3477" s="10" t="s">
        <v>5</v>
      </c>
    </row>
    <row r="3478" spans="1:4" x14ac:dyDescent="0.2">
      <c r="A3478" s="24" t="s">
        <v>5901</v>
      </c>
      <c r="B3478" s="10" t="s">
        <v>5902</v>
      </c>
      <c r="C3478" s="32">
        <v>902.4</v>
      </c>
      <c r="D3478" s="10" t="s">
        <v>5</v>
      </c>
    </row>
    <row r="3479" spans="1:4" x14ac:dyDescent="0.2">
      <c r="A3479" s="6" t="s">
        <v>5903</v>
      </c>
      <c r="B3479" s="7" t="s">
        <v>5904</v>
      </c>
      <c r="C3479" s="32">
        <v>902.4</v>
      </c>
      <c r="D3479" s="7" t="s">
        <v>5</v>
      </c>
    </row>
    <row r="3480" spans="1:4" x14ac:dyDescent="0.2">
      <c r="A3480" s="24" t="s">
        <v>5905</v>
      </c>
      <c r="B3480" s="10" t="s">
        <v>5906</v>
      </c>
      <c r="C3480" s="32">
        <v>1008</v>
      </c>
      <c r="D3480" s="10" t="s">
        <v>5</v>
      </c>
    </row>
    <row r="3481" spans="1:4" x14ac:dyDescent="0.2">
      <c r="A3481" s="6" t="s">
        <v>5907</v>
      </c>
      <c r="B3481" s="7" t="s">
        <v>5908</v>
      </c>
      <c r="C3481" s="32">
        <v>1008</v>
      </c>
      <c r="D3481" s="7" t="s">
        <v>5</v>
      </c>
    </row>
    <row r="3482" spans="1:4" x14ac:dyDescent="0.2">
      <c r="A3482" s="24" t="s">
        <v>5909</v>
      </c>
      <c r="B3482" s="10" t="s">
        <v>5910</v>
      </c>
      <c r="C3482" s="32">
        <v>600</v>
      </c>
      <c r="D3482" s="10" t="s">
        <v>5</v>
      </c>
    </row>
    <row r="3483" spans="1:4" x14ac:dyDescent="0.2">
      <c r="A3483" s="6" t="s">
        <v>5911</v>
      </c>
      <c r="B3483" s="7" t="s">
        <v>5912</v>
      </c>
      <c r="C3483" s="32">
        <v>669.06000000000006</v>
      </c>
      <c r="D3483" s="7" t="s">
        <v>5</v>
      </c>
    </row>
    <row r="3484" spans="1:4" x14ac:dyDescent="0.2">
      <c r="A3484" s="6" t="s">
        <v>5911</v>
      </c>
      <c r="B3484" s="7" t="s">
        <v>5913</v>
      </c>
      <c r="C3484" s="32">
        <v>257.03999999999996</v>
      </c>
      <c r="D3484" s="7" t="s">
        <v>90</v>
      </c>
    </row>
    <row r="3485" spans="1:4" x14ac:dyDescent="0.2">
      <c r="A3485" s="6" t="s">
        <v>5914</v>
      </c>
      <c r="B3485" s="7" t="s">
        <v>5915</v>
      </c>
      <c r="C3485" s="32">
        <v>492.48</v>
      </c>
      <c r="D3485" s="7" t="s">
        <v>5</v>
      </c>
    </row>
    <row r="3486" spans="1:4" x14ac:dyDescent="0.2">
      <c r="A3486" s="6" t="s">
        <v>5914</v>
      </c>
      <c r="B3486" s="7" t="s">
        <v>5916</v>
      </c>
      <c r="C3486" s="32">
        <v>257.03999999999996</v>
      </c>
      <c r="D3486" s="7" t="s">
        <v>90</v>
      </c>
    </row>
    <row r="3487" spans="1:4" x14ac:dyDescent="0.2">
      <c r="A3487" s="6" t="s">
        <v>5917</v>
      </c>
      <c r="B3487" s="7" t="s">
        <v>5918</v>
      </c>
      <c r="C3487" s="32">
        <v>700.65000000000009</v>
      </c>
      <c r="D3487" s="7" t="s">
        <v>5</v>
      </c>
    </row>
    <row r="3488" spans="1:4" x14ac:dyDescent="0.2">
      <c r="A3488" s="6" t="s">
        <v>5917</v>
      </c>
      <c r="B3488" s="7" t="s">
        <v>5919</v>
      </c>
      <c r="C3488" s="32">
        <v>257.03999999999996</v>
      </c>
      <c r="D3488" s="7" t="s">
        <v>90</v>
      </c>
    </row>
    <row r="3489" spans="1:4" x14ac:dyDescent="0.2">
      <c r="A3489" s="24" t="s">
        <v>5920</v>
      </c>
      <c r="B3489" s="10" t="s">
        <v>5921</v>
      </c>
      <c r="C3489" s="32">
        <v>639.14399999999989</v>
      </c>
      <c r="D3489" s="10" t="s">
        <v>5</v>
      </c>
    </row>
    <row r="3490" spans="1:4" x14ac:dyDescent="0.2">
      <c r="A3490" s="6" t="s">
        <v>5920</v>
      </c>
      <c r="B3490" s="7" t="s">
        <v>5922</v>
      </c>
      <c r="C3490" s="32">
        <v>257.03999999999996</v>
      </c>
      <c r="D3490" s="7" t="s">
        <v>90</v>
      </c>
    </row>
    <row r="3491" spans="1:4" x14ac:dyDescent="0.2">
      <c r="A3491" s="1" t="s">
        <v>5923</v>
      </c>
      <c r="B3491" s="2" t="s">
        <v>5924</v>
      </c>
      <c r="C3491" s="21">
        <v>1924.1279999999997</v>
      </c>
      <c r="D3491" s="10" t="s">
        <v>5</v>
      </c>
    </row>
    <row r="3492" spans="1:4" x14ac:dyDescent="0.2">
      <c r="A3492" s="1" t="s">
        <v>5925</v>
      </c>
      <c r="B3492" s="2" t="s">
        <v>5926</v>
      </c>
      <c r="C3492" s="21">
        <v>1980.0480000000002</v>
      </c>
      <c r="D3492" s="10" t="s">
        <v>5</v>
      </c>
    </row>
    <row r="3493" spans="1:4" x14ac:dyDescent="0.2">
      <c r="A3493" s="3" t="s">
        <v>5927</v>
      </c>
      <c r="B3493" s="4" t="s">
        <v>5928</v>
      </c>
      <c r="C3493" s="21">
        <v>1296</v>
      </c>
      <c r="D3493" s="7" t="s">
        <v>5</v>
      </c>
    </row>
    <row r="3494" spans="1:4" x14ac:dyDescent="0.2">
      <c r="A3494" s="3" t="s">
        <v>5929</v>
      </c>
      <c r="B3494" s="4" t="s">
        <v>5930</v>
      </c>
      <c r="C3494" s="21">
        <v>1296</v>
      </c>
      <c r="D3494" s="7" t="s">
        <v>5</v>
      </c>
    </row>
    <row r="3495" spans="1:4" x14ac:dyDescent="0.2">
      <c r="A3495" s="1" t="s">
        <v>5931</v>
      </c>
      <c r="B3495" s="2" t="s">
        <v>5932</v>
      </c>
      <c r="C3495" s="21">
        <v>3932.2799999999993</v>
      </c>
      <c r="D3495" s="10" t="s">
        <v>5</v>
      </c>
    </row>
    <row r="3496" spans="1:4" x14ac:dyDescent="0.2">
      <c r="A3496" s="1" t="s">
        <v>5933</v>
      </c>
      <c r="B3496" s="2" t="s">
        <v>5934</v>
      </c>
      <c r="C3496" s="21">
        <v>3247.4519999999998</v>
      </c>
      <c r="D3496" s="10" t="s">
        <v>5</v>
      </c>
    </row>
    <row r="3497" spans="1:4" x14ac:dyDescent="0.2">
      <c r="A3497" s="1" t="s">
        <v>5935</v>
      </c>
      <c r="B3497" s="2" t="s">
        <v>5936</v>
      </c>
      <c r="C3497" s="21">
        <v>4795.8768000000009</v>
      </c>
      <c r="D3497" s="10" t="s">
        <v>5</v>
      </c>
    </row>
    <row r="3498" spans="1:4" x14ac:dyDescent="0.2">
      <c r="A3498" s="1" t="s">
        <v>5937</v>
      </c>
      <c r="B3498" s="2" t="s">
        <v>5938</v>
      </c>
      <c r="C3498" s="21">
        <v>4296.942</v>
      </c>
      <c r="D3498" s="10" t="s">
        <v>5</v>
      </c>
    </row>
    <row r="3499" spans="1:4" x14ac:dyDescent="0.2">
      <c r="A3499" s="8"/>
      <c r="B3499" s="2" t="s">
        <v>5939</v>
      </c>
      <c r="C3499" s="21">
        <v>1419.9623999999999</v>
      </c>
      <c r="D3499" s="25" t="s">
        <v>5940</v>
      </c>
    </row>
    <row r="3500" spans="1:4" x14ac:dyDescent="0.2">
      <c r="A3500" s="8"/>
      <c r="B3500" s="2" t="s">
        <v>5941</v>
      </c>
      <c r="C3500" s="21">
        <v>897.4559999999999</v>
      </c>
      <c r="D3500" s="25" t="s">
        <v>5940</v>
      </c>
    </row>
    <row r="3501" spans="1:4" x14ac:dyDescent="0.2">
      <c r="A3501" s="8"/>
      <c r="B3501" s="2" t="s">
        <v>5942</v>
      </c>
      <c r="C3501" s="21">
        <v>1192.048</v>
      </c>
      <c r="D3501" s="25" t="s">
        <v>5940</v>
      </c>
    </row>
    <row r="3502" spans="1:4" x14ac:dyDescent="0.2">
      <c r="A3502" s="8"/>
      <c r="B3502" s="2" t="s">
        <v>5943</v>
      </c>
      <c r="C3502" s="21">
        <v>160</v>
      </c>
      <c r="D3502" s="25" t="s">
        <v>5940</v>
      </c>
    </row>
    <row r="3503" spans="1:4" x14ac:dyDescent="0.2">
      <c r="A3503" s="1" t="s">
        <v>5944</v>
      </c>
      <c r="B3503" s="2" t="s">
        <v>5945</v>
      </c>
      <c r="C3503" s="21">
        <f ca="1">#REF!*1.6</f>
        <v>781.32799999999997</v>
      </c>
      <c r="D3503" s="10" t="s">
        <v>5</v>
      </c>
    </row>
    <row r="3504" spans="1:4" x14ac:dyDescent="0.2">
      <c r="A3504" s="1" t="s">
        <v>5946</v>
      </c>
      <c r="B3504" s="2" t="s">
        <v>5947</v>
      </c>
      <c r="C3504" s="21">
        <v>1093.9392</v>
      </c>
      <c r="D3504" s="10" t="s">
        <v>5</v>
      </c>
    </row>
    <row r="3505" spans="1:4" x14ac:dyDescent="0.2">
      <c r="A3505" s="1" t="s">
        <v>5948</v>
      </c>
      <c r="B3505" s="2" t="s">
        <v>5949</v>
      </c>
      <c r="C3505" s="21">
        <v>1105.104</v>
      </c>
      <c r="D3505" s="10" t="s">
        <v>5</v>
      </c>
    </row>
    <row r="3506" spans="1:4" x14ac:dyDescent="0.2">
      <c r="A3506" s="6" t="s">
        <v>5950</v>
      </c>
      <c r="B3506" s="7" t="s">
        <v>5951</v>
      </c>
      <c r="C3506" s="21">
        <v>219.83399999999997</v>
      </c>
      <c r="D3506" s="7" t="s">
        <v>5</v>
      </c>
    </row>
    <row r="3507" spans="1:4" x14ac:dyDescent="0.2">
      <c r="A3507" s="6" t="s">
        <v>5952</v>
      </c>
      <c r="B3507" s="7" t="s">
        <v>5953</v>
      </c>
      <c r="C3507" s="21">
        <v>219.83399999999997</v>
      </c>
      <c r="D3507" s="7" t="s">
        <v>5</v>
      </c>
    </row>
    <row r="3508" spans="1:4" x14ac:dyDescent="0.2">
      <c r="A3508" s="1" t="s">
        <v>5954</v>
      </c>
      <c r="B3508" s="2" t="s">
        <v>5955</v>
      </c>
      <c r="C3508" s="21">
        <v>2086.0224000000003</v>
      </c>
      <c r="D3508" s="10" t="s">
        <v>5</v>
      </c>
    </row>
    <row r="3509" spans="1:4" x14ac:dyDescent="0.2">
      <c r="A3509" s="1" t="s">
        <v>5956</v>
      </c>
      <c r="B3509" s="2" t="s">
        <v>5957</v>
      </c>
      <c r="C3509" s="21">
        <v>6720</v>
      </c>
      <c r="D3509" s="10"/>
    </row>
    <row r="3510" spans="1:4" x14ac:dyDescent="0.2">
      <c r="A3510" s="1" t="s">
        <v>5958</v>
      </c>
      <c r="B3510" s="2" t="s">
        <v>5959</v>
      </c>
      <c r="C3510" s="21">
        <f ca="1">#REF!*1.5</f>
        <v>8824.5</v>
      </c>
      <c r="D3510" s="10" t="s">
        <v>5960</v>
      </c>
    </row>
    <row r="3511" spans="1:4" x14ac:dyDescent="0.2">
      <c r="A3511" s="1" t="s">
        <v>5958</v>
      </c>
      <c r="B3511" s="2" t="s">
        <v>5961</v>
      </c>
      <c r="C3511" s="21">
        <f ca="1">#REF!*1.5</f>
        <v>5043.7950000000001</v>
      </c>
      <c r="D3511" s="10" t="s">
        <v>5962</v>
      </c>
    </row>
    <row r="3512" spans="1:4" x14ac:dyDescent="0.2">
      <c r="A3512" s="1" t="s">
        <v>5958</v>
      </c>
      <c r="B3512" s="2" t="s">
        <v>5963</v>
      </c>
      <c r="C3512" s="21">
        <v>20178.719999999998</v>
      </c>
      <c r="D3512" s="10" t="s">
        <v>5</v>
      </c>
    </row>
    <row r="3513" spans="1:4" x14ac:dyDescent="0.2">
      <c r="A3513" s="1" t="s">
        <v>5964</v>
      </c>
      <c r="B3513" s="2" t="s">
        <v>5965</v>
      </c>
      <c r="C3513" s="21">
        <f ca="1">#REF!*1.8</f>
        <v>3947.652</v>
      </c>
      <c r="D3513" s="10"/>
    </row>
    <row r="3514" spans="1:4" x14ac:dyDescent="0.2">
      <c r="A3514" s="1" t="s">
        <v>5964</v>
      </c>
      <c r="B3514" s="2" t="s">
        <v>5966</v>
      </c>
      <c r="C3514" s="21">
        <v>3420.3599999999997</v>
      </c>
      <c r="D3514" s="10" t="s">
        <v>103</v>
      </c>
    </row>
    <row r="3515" spans="1:4" x14ac:dyDescent="0.2">
      <c r="A3515" s="1" t="s">
        <v>5964</v>
      </c>
      <c r="B3515" s="2" t="s">
        <v>5967</v>
      </c>
      <c r="C3515" s="21">
        <v>3289.0480000000002</v>
      </c>
      <c r="D3515" s="10" t="s">
        <v>5968</v>
      </c>
    </row>
    <row r="3516" spans="1:4" x14ac:dyDescent="0.2">
      <c r="A3516" s="1" t="s">
        <v>5964</v>
      </c>
      <c r="B3516" s="2" t="s">
        <v>5969</v>
      </c>
      <c r="C3516" s="21">
        <f ca="1">#REF!*1.6</f>
        <v>3780.8</v>
      </c>
      <c r="D3516" s="10" t="s">
        <v>3801</v>
      </c>
    </row>
    <row r="3517" spans="1:4" x14ac:dyDescent="0.2">
      <c r="A3517" s="1" t="s">
        <v>5964</v>
      </c>
      <c r="B3517" s="2" t="s">
        <v>5970</v>
      </c>
      <c r="C3517" s="21">
        <f ca="1">#REF!*1.6</f>
        <v>3379.2000000000003</v>
      </c>
      <c r="D3517" s="10" t="s">
        <v>76</v>
      </c>
    </row>
    <row r="3518" spans="1:4" x14ac:dyDescent="0.2">
      <c r="A3518" s="1" t="s">
        <v>5964</v>
      </c>
      <c r="B3518" s="2" t="s">
        <v>5971</v>
      </c>
      <c r="C3518" s="21">
        <f ca="1">#REF!*1.6</f>
        <v>2843.0080000000003</v>
      </c>
      <c r="D3518" s="10" t="s">
        <v>3626</v>
      </c>
    </row>
    <row r="3519" spans="1:4" x14ac:dyDescent="0.2">
      <c r="A3519" s="1" t="s">
        <v>5964</v>
      </c>
      <c r="B3519" s="2" t="s">
        <v>5972</v>
      </c>
      <c r="C3519" s="21">
        <f ca="1">#REF!*1.6</f>
        <v>3565.056</v>
      </c>
      <c r="D3519" s="10" t="s">
        <v>5542</v>
      </c>
    </row>
    <row r="3520" spans="1:4" x14ac:dyDescent="0.2">
      <c r="A3520" s="1" t="s">
        <v>5964</v>
      </c>
      <c r="B3520" s="2" t="s">
        <v>5973</v>
      </c>
      <c r="C3520" s="21">
        <v>5104.3999999999996</v>
      </c>
      <c r="D3520" s="10" t="s">
        <v>142</v>
      </c>
    </row>
    <row r="3521" spans="1:4" x14ac:dyDescent="0.2">
      <c r="A3521" s="1" t="s">
        <v>5974</v>
      </c>
      <c r="B3521" s="2" t="s">
        <v>5975</v>
      </c>
      <c r="C3521" s="21">
        <f ca="1">#REF!*1.5</f>
        <v>6450</v>
      </c>
      <c r="D3521" s="10" t="s">
        <v>1716</v>
      </c>
    </row>
    <row r="3522" spans="1:4" x14ac:dyDescent="0.2">
      <c r="A3522" s="1" t="s">
        <v>5974</v>
      </c>
      <c r="B3522" s="2" t="s">
        <v>5976</v>
      </c>
      <c r="C3522" s="21">
        <f ca="1">#REF!*1.6</f>
        <v>6400.880000000001</v>
      </c>
      <c r="D3522" s="10"/>
    </row>
    <row r="3523" spans="1:4" x14ac:dyDescent="0.2">
      <c r="A3523" s="1" t="s">
        <v>5977</v>
      </c>
      <c r="B3523" s="2" t="s">
        <v>5978</v>
      </c>
      <c r="C3523" s="21">
        <f ca="1">#REF!*1.5</f>
        <v>7308</v>
      </c>
      <c r="D3523" s="10"/>
    </row>
    <row r="3524" spans="1:4" x14ac:dyDescent="0.2">
      <c r="A3524" s="1" t="s">
        <v>5974</v>
      </c>
      <c r="B3524" s="2" t="s">
        <v>5979</v>
      </c>
      <c r="C3524" s="21">
        <v>9575.2800000000025</v>
      </c>
      <c r="D3524" s="10" t="s">
        <v>5</v>
      </c>
    </row>
    <row r="3525" spans="1:4" x14ac:dyDescent="0.2">
      <c r="A3525" s="1" t="s">
        <v>5980</v>
      </c>
      <c r="B3525" s="2" t="s">
        <v>5981</v>
      </c>
      <c r="C3525" s="21">
        <v>2716.8</v>
      </c>
      <c r="D3525" s="10" t="s">
        <v>93</v>
      </c>
    </row>
    <row r="3526" spans="1:4" x14ac:dyDescent="0.2">
      <c r="A3526" s="1" t="s">
        <v>5980</v>
      </c>
      <c r="B3526" s="2" t="s">
        <v>5982</v>
      </c>
      <c r="C3526" s="21">
        <v>3243.8232000000003</v>
      </c>
      <c r="D3526" s="10" t="s">
        <v>103</v>
      </c>
    </row>
    <row r="3527" spans="1:4" x14ac:dyDescent="0.2">
      <c r="A3527" s="1" t="s">
        <v>5980</v>
      </c>
      <c r="B3527" s="2" t="s">
        <v>5983</v>
      </c>
      <c r="C3527" s="21">
        <v>6271.6032000000005</v>
      </c>
      <c r="D3527" s="10"/>
    </row>
    <row r="3528" spans="1:4" x14ac:dyDescent="0.2">
      <c r="A3528" s="1" t="s">
        <v>5980</v>
      </c>
      <c r="B3528" s="2" t="s">
        <v>5984</v>
      </c>
      <c r="C3528" s="21">
        <f ca="1">#REF!*1.6</f>
        <v>2832</v>
      </c>
      <c r="D3528" s="10" t="s">
        <v>76</v>
      </c>
    </row>
    <row r="3529" spans="1:4" x14ac:dyDescent="0.2">
      <c r="A3529" s="1" t="s">
        <v>5980</v>
      </c>
      <c r="B3529" s="2" t="s">
        <v>5985</v>
      </c>
      <c r="C3529" s="21">
        <v>2902.0480000000007</v>
      </c>
      <c r="D3529" s="10" t="s">
        <v>5986</v>
      </c>
    </row>
    <row r="3530" spans="1:4" x14ac:dyDescent="0.2">
      <c r="A3530" s="1" t="s">
        <v>5987</v>
      </c>
      <c r="B3530" s="2" t="s">
        <v>5988</v>
      </c>
      <c r="C3530" s="21">
        <f ca="1">#REF!*1.6</f>
        <v>4913.3760000000002</v>
      </c>
      <c r="D3530" s="10" t="s">
        <v>45</v>
      </c>
    </row>
    <row r="3531" spans="1:4" x14ac:dyDescent="0.2">
      <c r="A3531" s="1" t="s">
        <v>5987</v>
      </c>
      <c r="B3531" s="2" t="s">
        <v>5989</v>
      </c>
      <c r="C3531" s="21">
        <f ca="1">#REF!*1.6</f>
        <v>4104.576</v>
      </c>
      <c r="D3531" s="10" t="s">
        <v>90</v>
      </c>
    </row>
    <row r="3532" spans="1:4" x14ac:dyDescent="0.2">
      <c r="A3532" s="1" t="s">
        <v>5990</v>
      </c>
      <c r="B3532" s="2" t="s">
        <v>5991</v>
      </c>
      <c r="C3532" s="21">
        <v>9349.4519999999993</v>
      </c>
      <c r="D3532" s="10" t="s">
        <v>5</v>
      </c>
    </row>
    <row r="3533" spans="1:4" x14ac:dyDescent="0.2">
      <c r="A3533" s="1" t="s">
        <v>5992</v>
      </c>
      <c r="B3533" s="2" t="s">
        <v>5993</v>
      </c>
      <c r="C3533" s="21">
        <v>5767.68</v>
      </c>
      <c r="D3533" s="10" t="s">
        <v>93</v>
      </c>
    </row>
    <row r="3534" spans="1:4" x14ac:dyDescent="0.2">
      <c r="A3534" s="1" t="s">
        <v>5992</v>
      </c>
      <c r="B3534" s="2" t="s">
        <v>5994</v>
      </c>
      <c r="C3534" s="21">
        <v>5382</v>
      </c>
      <c r="D3534" s="10" t="s">
        <v>1465</v>
      </c>
    </row>
    <row r="3535" spans="1:4" x14ac:dyDescent="0.2">
      <c r="A3535" s="1" t="s">
        <v>5992</v>
      </c>
      <c r="B3535" s="2" t="s">
        <v>5995</v>
      </c>
      <c r="C3535" s="21">
        <v>6263.5392000000011</v>
      </c>
      <c r="D3535" s="10" t="s">
        <v>103</v>
      </c>
    </row>
    <row r="3536" spans="1:4" x14ac:dyDescent="0.2">
      <c r="A3536" s="1" t="s">
        <v>5992</v>
      </c>
      <c r="B3536" s="2" t="s">
        <v>5996</v>
      </c>
      <c r="C3536" s="21">
        <v>3723.2000000000003</v>
      </c>
      <c r="D3536" s="10" t="s">
        <v>5960</v>
      </c>
    </row>
    <row r="3537" spans="1:4" x14ac:dyDescent="0.2">
      <c r="A3537" s="1" t="s">
        <v>5992</v>
      </c>
      <c r="B3537" s="2" t="s">
        <v>5997</v>
      </c>
      <c r="C3537" s="21">
        <v>3670.5</v>
      </c>
      <c r="D3537" s="10" t="s">
        <v>409</v>
      </c>
    </row>
    <row r="3538" spans="1:4" x14ac:dyDescent="0.2">
      <c r="A3538" s="1" t="s">
        <v>5992</v>
      </c>
      <c r="B3538" s="2" t="s">
        <v>5998</v>
      </c>
      <c r="C3538" s="21">
        <f ca="1">#REF!*1.6</f>
        <v>3332.8</v>
      </c>
      <c r="D3538" s="10" t="s">
        <v>76</v>
      </c>
    </row>
    <row r="3539" spans="1:4" ht="28.5" x14ac:dyDescent="0.2">
      <c r="A3539" s="1" t="s">
        <v>5999</v>
      </c>
      <c r="B3539" s="2" t="s">
        <v>6000</v>
      </c>
      <c r="C3539" s="21">
        <f ca="1">#REF!*1.6</f>
        <v>5120</v>
      </c>
      <c r="D3539" s="10" t="s">
        <v>3626</v>
      </c>
    </row>
    <row r="3540" spans="1:4" x14ac:dyDescent="0.2">
      <c r="A3540" s="1" t="s">
        <v>6001</v>
      </c>
      <c r="B3540" s="2" t="s">
        <v>6002</v>
      </c>
      <c r="C3540" s="21">
        <f ca="1">#REF!*1.6</f>
        <v>3920</v>
      </c>
      <c r="D3540" s="10"/>
    </row>
    <row r="3541" spans="1:4" x14ac:dyDescent="0.2">
      <c r="A3541" s="1" t="s">
        <v>6003</v>
      </c>
      <c r="B3541" s="2" t="s">
        <v>6004</v>
      </c>
      <c r="C3541" s="21">
        <f ca="1">#REF!*1.6</f>
        <v>2131.2000000000003</v>
      </c>
      <c r="D3541" s="10" t="s">
        <v>337</v>
      </c>
    </row>
    <row r="3542" spans="1:4" x14ac:dyDescent="0.2">
      <c r="A3542" s="1" t="s">
        <v>6003</v>
      </c>
      <c r="B3542" s="2" t="s">
        <v>6005</v>
      </c>
      <c r="C3542" s="21">
        <v>5000</v>
      </c>
      <c r="D3542" s="10" t="s">
        <v>5</v>
      </c>
    </row>
    <row r="3543" spans="1:4" x14ac:dyDescent="0.2">
      <c r="A3543" s="1" t="s">
        <v>6003</v>
      </c>
      <c r="B3543" s="2" t="s">
        <v>6006</v>
      </c>
      <c r="C3543" s="21">
        <v>2238.9919999999997</v>
      </c>
      <c r="D3543" s="10" t="s">
        <v>103</v>
      </c>
    </row>
    <row r="3544" spans="1:4" x14ac:dyDescent="0.2">
      <c r="A3544" s="1" t="s">
        <v>6003</v>
      </c>
      <c r="B3544" s="2" t="s">
        <v>6007</v>
      </c>
      <c r="C3544" s="21">
        <f ca="1">#REF!*1.6</f>
        <v>2693.5840000000003</v>
      </c>
      <c r="D3544" s="10" t="s">
        <v>409</v>
      </c>
    </row>
    <row r="3545" spans="1:4" x14ac:dyDescent="0.2">
      <c r="A3545" s="1" t="s">
        <v>6003</v>
      </c>
      <c r="B3545" s="2" t="s">
        <v>6008</v>
      </c>
      <c r="C3545" s="21">
        <v>2131.92</v>
      </c>
      <c r="D3545" s="10" t="s">
        <v>76</v>
      </c>
    </row>
    <row r="3546" spans="1:4" x14ac:dyDescent="0.2">
      <c r="A3546" s="1" t="s">
        <v>6009</v>
      </c>
      <c r="B3546" s="2" t="s">
        <v>6010</v>
      </c>
      <c r="C3546" s="21">
        <f ca="1">#REF!*1.6</f>
        <v>4283.2</v>
      </c>
      <c r="D3546" s="10" t="s">
        <v>45</v>
      </c>
    </row>
    <row r="3547" spans="1:4" x14ac:dyDescent="0.2">
      <c r="A3547" s="1" t="s">
        <v>6011</v>
      </c>
      <c r="B3547" s="2" t="s">
        <v>6012</v>
      </c>
      <c r="C3547" s="21">
        <v>4302.72</v>
      </c>
      <c r="D3547" s="10" t="s">
        <v>291</v>
      </c>
    </row>
    <row r="3548" spans="1:4" x14ac:dyDescent="0.2">
      <c r="A3548" s="1" t="s">
        <v>6011</v>
      </c>
      <c r="B3548" s="2" t="s">
        <v>6013</v>
      </c>
      <c r="C3548" s="21">
        <v>2317.2084</v>
      </c>
      <c r="D3548" s="10" t="s">
        <v>93</v>
      </c>
    </row>
    <row r="3549" spans="1:4" x14ac:dyDescent="0.2">
      <c r="A3549" s="1" t="s">
        <v>6009</v>
      </c>
      <c r="B3549" s="2" t="s">
        <v>6014</v>
      </c>
      <c r="C3549" s="21">
        <v>2369.6000000000004</v>
      </c>
      <c r="D3549" s="10" t="s">
        <v>103</v>
      </c>
    </row>
    <row r="3550" spans="1:4" x14ac:dyDescent="0.2">
      <c r="A3550" s="1" t="s">
        <v>6009</v>
      </c>
      <c r="B3550" s="2" t="s">
        <v>6015</v>
      </c>
      <c r="C3550" s="21">
        <f ca="1">#REF!*1.6</f>
        <v>2880</v>
      </c>
      <c r="D3550" s="10" t="s">
        <v>5968</v>
      </c>
    </row>
    <row r="3551" spans="1:4" x14ac:dyDescent="0.2">
      <c r="A3551" s="1" t="s">
        <v>6009</v>
      </c>
      <c r="B3551" s="2" t="s">
        <v>6016</v>
      </c>
      <c r="C3551" s="21">
        <f ca="1">#REF!*1.6</f>
        <v>2016</v>
      </c>
      <c r="D3551" s="10" t="s">
        <v>90</v>
      </c>
    </row>
    <row r="3552" spans="1:4" x14ac:dyDescent="0.2">
      <c r="A3552" s="1" t="s">
        <v>6017</v>
      </c>
      <c r="B3552" s="2" t="s">
        <v>6018</v>
      </c>
      <c r="C3552" s="21">
        <v>5346</v>
      </c>
      <c r="D3552" s="10" t="s">
        <v>5</v>
      </c>
    </row>
    <row r="3553" spans="1:4" x14ac:dyDescent="0.2">
      <c r="A3553" s="1" t="s">
        <v>6017</v>
      </c>
      <c r="B3553" s="2" t="s">
        <v>6019</v>
      </c>
      <c r="C3553" s="21">
        <v>4304</v>
      </c>
      <c r="D3553" s="10" t="s">
        <v>103</v>
      </c>
    </row>
    <row r="3554" spans="1:4" x14ac:dyDescent="0.2">
      <c r="A3554" s="1" t="s">
        <v>6017</v>
      </c>
      <c r="B3554" s="2" t="s">
        <v>6020</v>
      </c>
      <c r="C3554" s="21">
        <v>2487.3983999999996</v>
      </c>
      <c r="D3554" s="10"/>
    </row>
    <row r="3555" spans="1:4" x14ac:dyDescent="0.2">
      <c r="A3555" s="1" t="s">
        <v>6021</v>
      </c>
      <c r="B3555" s="2" t="s">
        <v>6020</v>
      </c>
      <c r="C3555" s="21">
        <f ca="1">#REF!*1.6</f>
        <v>3360.192</v>
      </c>
      <c r="D3555" s="10" t="s">
        <v>90</v>
      </c>
    </row>
    <row r="3556" spans="1:4" x14ac:dyDescent="0.2">
      <c r="A3556" s="1" t="s">
        <v>6017</v>
      </c>
      <c r="B3556" s="2" t="s">
        <v>6020</v>
      </c>
      <c r="C3556" s="21">
        <f ca="1">#REF!*1.6</f>
        <v>3326.7839999999997</v>
      </c>
      <c r="D3556" s="10" t="s">
        <v>90</v>
      </c>
    </row>
    <row r="3557" spans="1:4" x14ac:dyDescent="0.2">
      <c r="A3557" s="1" t="s">
        <v>6022</v>
      </c>
      <c r="B3557" s="2" t="s">
        <v>6023</v>
      </c>
      <c r="C3557" s="21">
        <v>2754</v>
      </c>
      <c r="D3557" s="10" t="s">
        <v>90</v>
      </c>
    </row>
    <row r="3558" spans="1:4" x14ac:dyDescent="0.2">
      <c r="A3558" s="3" t="s">
        <v>6024</v>
      </c>
      <c r="B3558" s="4" t="s">
        <v>6025</v>
      </c>
      <c r="C3558" s="21">
        <v>2121.6</v>
      </c>
      <c r="D3558" s="7" t="s">
        <v>90</v>
      </c>
    </row>
    <row r="3559" spans="1:4" ht="28.5" x14ac:dyDescent="0.2">
      <c r="A3559" s="1" t="s">
        <v>6026</v>
      </c>
      <c r="B3559" s="2" t="s">
        <v>6027</v>
      </c>
      <c r="C3559" s="21">
        <v>5020.4160000000011</v>
      </c>
      <c r="D3559" s="10" t="s">
        <v>45</v>
      </c>
    </row>
    <row r="3560" spans="1:4" x14ac:dyDescent="0.2">
      <c r="A3560" s="1" t="s">
        <v>6028</v>
      </c>
      <c r="B3560" s="2" t="s">
        <v>6029</v>
      </c>
      <c r="C3560" s="21">
        <v>3835.5336000000002</v>
      </c>
      <c r="D3560" s="10" t="s">
        <v>291</v>
      </c>
    </row>
    <row r="3561" spans="1:4" x14ac:dyDescent="0.2">
      <c r="A3561" s="1" t="s">
        <v>6028</v>
      </c>
      <c r="B3561" s="2" t="s">
        <v>6030</v>
      </c>
      <c r="C3561" s="21">
        <v>3664.8503999999998</v>
      </c>
      <c r="D3561" s="10" t="s">
        <v>93</v>
      </c>
    </row>
    <row r="3562" spans="1:4" x14ac:dyDescent="0.2">
      <c r="A3562" s="1" t="s">
        <v>6031</v>
      </c>
      <c r="B3562" s="2" t="s">
        <v>6030</v>
      </c>
      <c r="C3562" s="21">
        <v>3391.9560000000001</v>
      </c>
      <c r="D3562" s="10" t="s">
        <v>93</v>
      </c>
    </row>
    <row r="3563" spans="1:4" ht="28.5" x14ac:dyDescent="0.2">
      <c r="A3563" s="1" t="s">
        <v>6026</v>
      </c>
      <c r="B3563" s="2" t="s">
        <v>6030</v>
      </c>
      <c r="C3563" s="21">
        <v>2792.4479999999999</v>
      </c>
      <c r="D3563" s="10" t="s">
        <v>93</v>
      </c>
    </row>
    <row r="3564" spans="1:4" ht="28.5" x14ac:dyDescent="0.2">
      <c r="A3564" s="1" t="s">
        <v>6026</v>
      </c>
      <c r="B3564" s="2" t="s">
        <v>6032</v>
      </c>
      <c r="C3564" s="21">
        <v>3259.9919999999997</v>
      </c>
      <c r="D3564" s="10" t="s">
        <v>103</v>
      </c>
    </row>
    <row r="3565" spans="1:4" ht="28.5" x14ac:dyDescent="0.2">
      <c r="A3565" s="1" t="s">
        <v>6026</v>
      </c>
      <c r="B3565" s="2" t="s">
        <v>6033</v>
      </c>
      <c r="C3565" s="21">
        <v>3929.4719999999998</v>
      </c>
      <c r="D3565" s="10" t="s">
        <v>36</v>
      </c>
    </row>
    <row r="3566" spans="1:4" ht="28.5" x14ac:dyDescent="0.2">
      <c r="A3566" s="1" t="s">
        <v>6026</v>
      </c>
      <c r="B3566" s="2" t="s">
        <v>6034</v>
      </c>
      <c r="C3566" s="21">
        <v>2982.6880000000001</v>
      </c>
      <c r="D3566" s="10" t="s">
        <v>11</v>
      </c>
    </row>
    <row r="3567" spans="1:4" ht="28.5" x14ac:dyDescent="0.2">
      <c r="A3567" s="1" t="s">
        <v>6026</v>
      </c>
      <c r="B3567" s="2" t="s">
        <v>6035</v>
      </c>
      <c r="C3567" s="21">
        <v>2101.7280000000001</v>
      </c>
      <c r="D3567" s="10" t="s">
        <v>475</v>
      </c>
    </row>
    <row r="3568" spans="1:4" ht="28.5" x14ac:dyDescent="0.2">
      <c r="A3568" s="1" t="s">
        <v>6026</v>
      </c>
      <c r="B3568" s="2" t="s">
        <v>6036</v>
      </c>
      <c r="C3568" s="21">
        <v>5162.4960000000001</v>
      </c>
      <c r="D3568" s="10" t="s">
        <v>649</v>
      </c>
    </row>
    <row r="3569" spans="1:4" ht="28.5" x14ac:dyDescent="0.2">
      <c r="A3569" s="1" t="s">
        <v>6026</v>
      </c>
      <c r="B3569" s="2" t="s">
        <v>6037</v>
      </c>
      <c r="C3569" s="21">
        <f ca="1">#REF!*1.6</f>
        <v>3772.8</v>
      </c>
      <c r="D3569" s="10" t="s">
        <v>76</v>
      </c>
    </row>
    <row r="3570" spans="1:4" ht="28.5" x14ac:dyDescent="0.2">
      <c r="A3570" s="1" t="s">
        <v>6026</v>
      </c>
      <c r="B3570" s="4" t="s">
        <v>6038</v>
      </c>
      <c r="C3570" s="21">
        <v>3043.98</v>
      </c>
      <c r="D3570" s="7" t="s">
        <v>294</v>
      </c>
    </row>
    <row r="3571" spans="1:4" ht="28.5" x14ac:dyDescent="0.2">
      <c r="A3571" s="1" t="s">
        <v>6026</v>
      </c>
      <c r="B3571" s="4" t="s">
        <v>6039</v>
      </c>
      <c r="C3571" s="21">
        <v>3128.3999999999996</v>
      </c>
      <c r="D3571" s="7" t="s">
        <v>3626</v>
      </c>
    </row>
    <row r="3572" spans="1:4" ht="28.5" x14ac:dyDescent="0.2">
      <c r="A3572" s="1" t="s">
        <v>6026</v>
      </c>
      <c r="B3572" s="2" t="s">
        <v>6040</v>
      </c>
      <c r="C3572" s="21">
        <f ca="1">#REF!*1.6</f>
        <v>4184.4639999999999</v>
      </c>
      <c r="D3572" s="10" t="s">
        <v>90</v>
      </c>
    </row>
    <row r="3573" spans="1:4" ht="28.5" x14ac:dyDescent="0.2">
      <c r="A3573" s="1" t="s">
        <v>6041</v>
      </c>
      <c r="B3573" s="2" t="s">
        <v>6042</v>
      </c>
      <c r="C3573" s="21">
        <v>10000</v>
      </c>
      <c r="D3573" s="10" t="s">
        <v>5</v>
      </c>
    </row>
    <row r="3574" spans="1:4" ht="42.75" x14ac:dyDescent="0.2">
      <c r="A3574" s="1" t="s">
        <v>6043</v>
      </c>
      <c r="B3574" s="2" t="s">
        <v>6044</v>
      </c>
      <c r="C3574" s="21">
        <v>12000</v>
      </c>
      <c r="D3574" s="10"/>
    </row>
    <row r="3575" spans="1:4" ht="42.75" x14ac:dyDescent="0.2">
      <c r="A3575" s="1" t="s">
        <v>6045</v>
      </c>
      <c r="B3575" s="2" t="s">
        <v>6046</v>
      </c>
      <c r="C3575" s="21">
        <v>10000</v>
      </c>
      <c r="D3575" s="10" t="s">
        <v>5</v>
      </c>
    </row>
    <row r="3576" spans="1:4" ht="42.75" x14ac:dyDescent="0.2">
      <c r="A3576" s="1" t="s">
        <v>6047</v>
      </c>
      <c r="B3576" s="2" t="s">
        <v>6048</v>
      </c>
      <c r="C3576" s="21">
        <f ca="1">#REF!*1.4</f>
        <v>13190.631999999998</v>
      </c>
      <c r="D3576" s="10"/>
    </row>
    <row r="3577" spans="1:4" x14ac:dyDescent="0.2">
      <c r="A3577" s="1" t="s">
        <v>6049</v>
      </c>
      <c r="B3577" s="2" t="s">
        <v>6050</v>
      </c>
      <c r="C3577" s="21">
        <v>3276.48</v>
      </c>
      <c r="D3577" s="10" t="s">
        <v>90</v>
      </c>
    </row>
    <row r="3578" spans="1:4" ht="42.75" x14ac:dyDescent="0.2">
      <c r="A3578" s="1" t="s">
        <v>6051</v>
      </c>
      <c r="B3578" s="2" t="s">
        <v>6052</v>
      </c>
      <c r="C3578" s="21">
        <v>7871.8499999999985</v>
      </c>
      <c r="D3578" s="10" t="s">
        <v>5</v>
      </c>
    </row>
    <row r="3579" spans="1:4" ht="42.75" x14ac:dyDescent="0.2">
      <c r="A3579" s="1" t="s">
        <v>6053</v>
      </c>
      <c r="B3579" s="2" t="s">
        <v>6054</v>
      </c>
      <c r="C3579" s="21">
        <f ca="1">#REF!*1.6</f>
        <v>5829.4880000000003</v>
      </c>
      <c r="D3579" s="10"/>
    </row>
    <row r="3580" spans="1:4" ht="42.75" x14ac:dyDescent="0.2">
      <c r="A3580" s="1" t="s">
        <v>6053</v>
      </c>
      <c r="B3580" s="2" t="s">
        <v>6055</v>
      </c>
      <c r="C3580" s="21">
        <v>5388.8550000000014</v>
      </c>
      <c r="D3580" s="10" t="s">
        <v>11</v>
      </c>
    </row>
    <row r="3581" spans="1:4" ht="28.5" x14ac:dyDescent="0.2">
      <c r="A3581" s="1" t="s">
        <v>6056</v>
      </c>
      <c r="B3581" s="2" t="s">
        <v>6057</v>
      </c>
      <c r="C3581" s="21">
        <v>12809.472000000002</v>
      </c>
      <c r="D3581" s="10" t="s">
        <v>5</v>
      </c>
    </row>
    <row r="3582" spans="1:4" x14ac:dyDescent="0.2">
      <c r="A3582" s="1" t="s">
        <v>6058</v>
      </c>
      <c r="B3582" s="2" t="s">
        <v>6059</v>
      </c>
      <c r="C3582" s="21">
        <v>3480.5376000000001</v>
      </c>
      <c r="D3582" s="10" t="s">
        <v>90</v>
      </c>
    </row>
    <row r="3583" spans="1:4" ht="28.5" x14ac:dyDescent="0.2">
      <c r="A3583" s="1" t="s">
        <v>6060</v>
      </c>
      <c r="B3583" s="2" t="s">
        <v>6061</v>
      </c>
      <c r="C3583" s="21">
        <v>8035.8431999999984</v>
      </c>
      <c r="D3583" s="10" t="s">
        <v>5</v>
      </c>
    </row>
    <row r="3584" spans="1:4" ht="28.5" x14ac:dyDescent="0.2">
      <c r="A3584" s="1" t="s">
        <v>6062</v>
      </c>
      <c r="B3584" s="2" t="s">
        <v>6063</v>
      </c>
      <c r="C3584" s="21">
        <f ca="1">#REF!*1.6</f>
        <v>4219.2</v>
      </c>
      <c r="D3584" s="10" t="s">
        <v>76</v>
      </c>
    </row>
    <row r="3585" spans="1:4" ht="28.5" x14ac:dyDescent="0.2">
      <c r="A3585" s="1" t="s">
        <v>6060</v>
      </c>
      <c r="B3585" s="2" t="s">
        <v>6064</v>
      </c>
      <c r="C3585" s="21">
        <v>7910.6400000000012</v>
      </c>
      <c r="D3585" s="10" t="s">
        <v>45</v>
      </c>
    </row>
    <row r="3586" spans="1:4" ht="28.5" x14ac:dyDescent="0.2">
      <c r="A3586" s="1" t="s">
        <v>6060</v>
      </c>
      <c r="B3586" s="2" t="s">
        <v>6065</v>
      </c>
      <c r="C3586" s="21">
        <v>4880.4480000000012</v>
      </c>
      <c r="D3586" s="10" t="s">
        <v>103</v>
      </c>
    </row>
    <row r="3587" spans="1:4" ht="28.5" x14ac:dyDescent="0.2">
      <c r="A3587" s="1" t="s">
        <v>6060</v>
      </c>
      <c r="B3587" s="2" t="s">
        <v>6066</v>
      </c>
      <c r="C3587" s="21">
        <v>3297.7919999999999</v>
      </c>
      <c r="D3587" s="10" t="s">
        <v>475</v>
      </c>
    </row>
    <row r="3588" spans="1:4" ht="28.5" x14ac:dyDescent="0.2">
      <c r="A3588" s="1" t="s">
        <v>6060</v>
      </c>
      <c r="B3588" s="2" t="s">
        <v>6067</v>
      </c>
      <c r="C3588" s="21">
        <v>3650.3519999999999</v>
      </c>
      <c r="D3588" s="10" t="s">
        <v>3626</v>
      </c>
    </row>
    <row r="3589" spans="1:4" ht="28.5" x14ac:dyDescent="0.2">
      <c r="A3589" s="1" t="s">
        <v>6060</v>
      </c>
      <c r="B3589" s="2" t="s">
        <v>6068</v>
      </c>
      <c r="C3589" s="21">
        <f ca="1">#REF!*1.5</f>
        <v>6180</v>
      </c>
      <c r="D3589" s="10" t="s">
        <v>90</v>
      </c>
    </row>
    <row r="3590" spans="1:4" x14ac:dyDescent="0.2">
      <c r="A3590" s="6" t="s">
        <v>6069</v>
      </c>
      <c r="B3590" s="10" t="s">
        <v>6070</v>
      </c>
      <c r="C3590" s="21">
        <v>2941.152</v>
      </c>
      <c r="D3590" s="7" t="s">
        <v>36</v>
      </c>
    </row>
    <row r="3591" spans="1:4" x14ac:dyDescent="0.2">
      <c r="A3591" s="6" t="s">
        <v>6069</v>
      </c>
      <c r="B3591" s="10" t="s">
        <v>6071</v>
      </c>
      <c r="C3591" s="21">
        <v>3692.7123287671234</v>
      </c>
      <c r="D3591" s="7" t="s">
        <v>65</v>
      </c>
    </row>
    <row r="3592" spans="1:4" x14ac:dyDescent="0.2">
      <c r="A3592" s="3" t="s">
        <v>6072</v>
      </c>
      <c r="B3592" s="4" t="s">
        <v>6073</v>
      </c>
      <c r="C3592" s="21">
        <v>7750.08</v>
      </c>
      <c r="D3592" s="7" t="s">
        <v>5</v>
      </c>
    </row>
    <row r="3593" spans="1:4" x14ac:dyDescent="0.2">
      <c r="A3593" s="1" t="s">
        <v>6074</v>
      </c>
      <c r="B3593" s="2" t="s">
        <v>6075</v>
      </c>
      <c r="C3593" s="21">
        <v>2968.0559999999996</v>
      </c>
      <c r="D3593" s="10" t="s">
        <v>5</v>
      </c>
    </row>
    <row r="3594" spans="1:4" x14ac:dyDescent="0.2">
      <c r="A3594" s="1" t="s">
        <v>6076</v>
      </c>
      <c r="B3594" s="2" t="s">
        <v>6077</v>
      </c>
      <c r="C3594" s="21">
        <v>2045.124</v>
      </c>
      <c r="D3594" s="10" t="s">
        <v>90</v>
      </c>
    </row>
    <row r="3595" spans="1:4" x14ac:dyDescent="0.2">
      <c r="A3595" s="1" t="s">
        <v>6074</v>
      </c>
      <c r="B3595" s="2" t="s">
        <v>6078</v>
      </c>
      <c r="C3595" s="21">
        <v>3175.90416</v>
      </c>
      <c r="D3595" s="10" t="s">
        <v>346</v>
      </c>
    </row>
    <row r="3596" spans="1:4" x14ac:dyDescent="0.2">
      <c r="A3596" s="1" t="s">
        <v>6079</v>
      </c>
      <c r="B3596" s="2" t="s">
        <v>6080</v>
      </c>
      <c r="C3596" s="21">
        <v>2172.2719999999999</v>
      </c>
      <c r="D3596" s="10" t="s">
        <v>93</v>
      </c>
    </row>
    <row r="3597" spans="1:4" x14ac:dyDescent="0.2">
      <c r="A3597" s="1" t="s">
        <v>6079</v>
      </c>
      <c r="B3597" s="2" t="s">
        <v>6081</v>
      </c>
      <c r="C3597" s="21">
        <v>1632.9600000000003</v>
      </c>
      <c r="D3597" s="10"/>
    </row>
    <row r="3598" spans="1:4" x14ac:dyDescent="0.2">
      <c r="A3598" s="1" t="s">
        <v>6082</v>
      </c>
      <c r="B3598" s="2" t="s">
        <v>6083</v>
      </c>
      <c r="C3598" s="21">
        <v>2000</v>
      </c>
      <c r="D3598" s="10" t="s">
        <v>45</v>
      </c>
    </row>
    <row r="3599" spans="1:4" x14ac:dyDescent="0.2">
      <c r="A3599" s="1" t="s">
        <v>6084</v>
      </c>
      <c r="B3599" s="2" t="s">
        <v>6083</v>
      </c>
      <c r="C3599" s="21">
        <v>2000</v>
      </c>
      <c r="D3599" s="10" t="s">
        <v>45</v>
      </c>
    </row>
    <row r="3600" spans="1:4" x14ac:dyDescent="0.2">
      <c r="A3600" s="1" t="s">
        <v>6085</v>
      </c>
      <c r="B3600" s="2" t="s">
        <v>6086</v>
      </c>
      <c r="C3600" s="21">
        <f ca="1">#REF!*1.5</f>
        <v>10293</v>
      </c>
      <c r="D3600" s="10" t="s">
        <v>291</v>
      </c>
    </row>
    <row r="3601" spans="1:4" x14ac:dyDescent="0.2">
      <c r="A3601" s="1" t="s">
        <v>6087</v>
      </c>
      <c r="B3601" s="2" t="s">
        <v>6088</v>
      </c>
      <c r="C3601" s="21">
        <f ca="1">#REF!*1.8</f>
        <v>3154.1759999999999</v>
      </c>
      <c r="D3601" s="10" t="s">
        <v>29</v>
      </c>
    </row>
    <row r="3602" spans="1:4" x14ac:dyDescent="0.2">
      <c r="A3602" s="1" t="s">
        <v>6089</v>
      </c>
      <c r="B3602" s="2" t="s">
        <v>6088</v>
      </c>
      <c r="C3602" s="21">
        <f ca="1">#REF!*2</f>
        <v>4358.1000000000004</v>
      </c>
      <c r="D3602" s="10" t="s">
        <v>29</v>
      </c>
    </row>
    <row r="3603" spans="1:4" ht="42.75" x14ac:dyDescent="0.2">
      <c r="A3603" s="1" t="s">
        <v>6090</v>
      </c>
      <c r="B3603" s="2" t="s">
        <v>6088</v>
      </c>
      <c r="C3603" s="21">
        <f ca="1">#REF!*1.6</f>
        <v>3207.3119999999999</v>
      </c>
      <c r="D3603" s="10" t="s">
        <v>29</v>
      </c>
    </row>
    <row r="3604" spans="1:4" ht="42.75" x14ac:dyDescent="0.2">
      <c r="A3604" s="1" t="s">
        <v>6091</v>
      </c>
      <c r="B3604" s="2" t="s">
        <v>6088</v>
      </c>
      <c r="C3604" s="21">
        <f ca="1">#REF!*2.5</f>
        <v>3921.9</v>
      </c>
      <c r="D3604" s="10" t="s">
        <v>29</v>
      </c>
    </row>
    <row r="3605" spans="1:4" x14ac:dyDescent="0.2">
      <c r="A3605" s="1" t="s">
        <v>6082</v>
      </c>
      <c r="B3605" s="2" t="s">
        <v>6092</v>
      </c>
      <c r="C3605" s="21">
        <f ca="1">#REF!*1.5</f>
        <v>2077.71</v>
      </c>
      <c r="D3605" s="10"/>
    </row>
    <row r="3606" spans="1:4" x14ac:dyDescent="0.2">
      <c r="A3606" s="3" t="s">
        <v>6093</v>
      </c>
      <c r="B3606" s="4" t="s">
        <v>6094</v>
      </c>
      <c r="C3606" s="21">
        <v>2158.7762039660056</v>
      </c>
      <c r="D3606" s="7" t="s">
        <v>5</v>
      </c>
    </row>
    <row r="3607" spans="1:4" x14ac:dyDescent="0.2">
      <c r="A3607" s="1" t="s">
        <v>6095</v>
      </c>
      <c r="B3607" s="2" t="s">
        <v>6096</v>
      </c>
      <c r="C3607" s="21">
        <f ca="1">#REF!*1.6</f>
        <v>1057.808</v>
      </c>
      <c r="D3607" s="10" t="s">
        <v>103</v>
      </c>
    </row>
    <row r="3608" spans="1:4" x14ac:dyDescent="0.2">
      <c r="A3608" s="3" t="s">
        <v>6093</v>
      </c>
      <c r="B3608" s="4" t="s">
        <v>6097</v>
      </c>
      <c r="C3608" s="21">
        <v>792.12</v>
      </c>
      <c r="D3608" s="7" t="s">
        <v>6098</v>
      </c>
    </row>
    <row r="3609" spans="1:4" x14ac:dyDescent="0.2">
      <c r="A3609" s="1" t="s">
        <v>6093</v>
      </c>
      <c r="B3609" s="2" t="s">
        <v>6099</v>
      </c>
      <c r="C3609" s="21">
        <v>240.38400000000001</v>
      </c>
      <c r="D3609" s="10" t="s">
        <v>90</v>
      </c>
    </row>
    <row r="3610" spans="1:4" x14ac:dyDescent="0.2">
      <c r="A3610" s="1" t="s">
        <v>6095</v>
      </c>
      <c r="B3610" s="2" t="s">
        <v>6100</v>
      </c>
      <c r="C3610" s="21">
        <f ca="1">#REF!*1.6</f>
        <v>1120</v>
      </c>
      <c r="D3610" s="10" t="s">
        <v>1051</v>
      </c>
    </row>
    <row r="3611" spans="1:4" x14ac:dyDescent="0.2">
      <c r="A3611" s="1" t="s">
        <v>6095</v>
      </c>
      <c r="B3611" s="2" t="s">
        <v>6101</v>
      </c>
      <c r="C3611" s="21">
        <f ca="1">#REF!*1.6</f>
        <v>1680</v>
      </c>
      <c r="D3611" s="10" t="s">
        <v>6102</v>
      </c>
    </row>
    <row r="3612" spans="1:4" ht="28.5" x14ac:dyDescent="0.2">
      <c r="A3612" s="24" t="s">
        <v>6103</v>
      </c>
      <c r="B3612" s="10" t="s">
        <v>6104</v>
      </c>
      <c r="C3612" s="32">
        <f ca="1">#REF!*1.6</f>
        <v>596.88</v>
      </c>
      <c r="D3612" s="10"/>
    </row>
    <row r="3613" spans="1:4" ht="28.5" x14ac:dyDescent="0.2">
      <c r="A3613" s="24" t="s">
        <v>6105</v>
      </c>
      <c r="B3613" s="10" t="s">
        <v>6106</v>
      </c>
      <c r="C3613" s="32">
        <f ca="1">#REF!*1.6</f>
        <v>484.78400000000005</v>
      </c>
      <c r="D3613" s="10" t="s">
        <v>93</v>
      </c>
    </row>
    <row r="3614" spans="1:4" ht="28.5" x14ac:dyDescent="0.2">
      <c r="A3614" s="24" t="s">
        <v>6103</v>
      </c>
      <c r="B3614" s="10" t="s">
        <v>6107</v>
      </c>
      <c r="C3614" s="32">
        <v>418.56</v>
      </c>
      <c r="D3614" s="10" t="s">
        <v>103</v>
      </c>
    </row>
    <row r="3615" spans="1:4" ht="28.5" x14ac:dyDescent="0.2">
      <c r="A3615" s="24" t="s">
        <v>6108</v>
      </c>
      <c r="B3615" s="10" t="s">
        <v>6109</v>
      </c>
      <c r="C3615" s="32">
        <v>340.54399999999998</v>
      </c>
      <c r="D3615" s="10" t="s">
        <v>1289</v>
      </c>
    </row>
    <row r="3616" spans="1:4" ht="28.5" x14ac:dyDescent="0.2">
      <c r="A3616" s="24" t="s">
        <v>6105</v>
      </c>
      <c r="B3616" s="10" t="s">
        <v>6110</v>
      </c>
      <c r="C3616" s="32">
        <v>305.60000000000002</v>
      </c>
      <c r="D3616" s="10" t="s">
        <v>76</v>
      </c>
    </row>
    <row r="3617" spans="1:4" x14ac:dyDescent="0.2">
      <c r="A3617" s="1" t="s">
        <v>6111</v>
      </c>
      <c r="B3617" s="2" t="s">
        <v>6112</v>
      </c>
      <c r="C3617" s="21">
        <v>849.13919999999996</v>
      </c>
      <c r="D3617" s="10" t="s">
        <v>5</v>
      </c>
    </row>
    <row r="3618" spans="1:4" x14ac:dyDescent="0.2">
      <c r="A3618" s="1" t="s">
        <v>6113</v>
      </c>
      <c r="B3618" s="2" t="s">
        <v>6114</v>
      </c>
      <c r="C3618" s="21">
        <v>1160.6400000000001</v>
      </c>
      <c r="D3618" s="10" t="s">
        <v>29</v>
      </c>
    </row>
    <row r="3619" spans="1:4" x14ac:dyDescent="0.2">
      <c r="A3619" s="1" t="s">
        <v>6113</v>
      </c>
      <c r="B3619" s="2" t="s">
        <v>6115</v>
      </c>
      <c r="C3619" s="21">
        <v>1105.92</v>
      </c>
      <c r="D3619" s="10" t="s">
        <v>291</v>
      </c>
    </row>
    <row r="3620" spans="1:4" x14ac:dyDescent="0.2">
      <c r="A3620" s="1" t="s">
        <v>6113</v>
      </c>
      <c r="B3620" s="2" t="s">
        <v>6116</v>
      </c>
      <c r="C3620" s="21">
        <v>948.8</v>
      </c>
      <c r="D3620" s="10" t="s">
        <v>93</v>
      </c>
    </row>
    <row r="3621" spans="1:4" x14ac:dyDescent="0.2">
      <c r="A3621" s="1" t="s">
        <v>6113</v>
      </c>
      <c r="B3621" s="2" t="s">
        <v>6117</v>
      </c>
      <c r="C3621" s="21">
        <f ca="1">#REF!*1.5</f>
        <v>1198.5</v>
      </c>
      <c r="D3621" s="10" t="s">
        <v>107</v>
      </c>
    </row>
    <row r="3622" spans="1:4" x14ac:dyDescent="0.2">
      <c r="A3622" s="1" t="s">
        <v>6113</v>
      </c>
      <c r="B3622" s="2" t="s">
        <v>6118</v>
      </c>
      <c r="C3622" s="21">
        <f ca="1">#REF!*1.5</f>
        <v>999</v>
      </c>
      <c r="D3622" s="10" t="s">
        <v>76</v>
      </c>
    </row>
    <row r="3623" spans="1:4" x14ac:dyDescent="0.2">
      <c r="A3623" s="1" t="s">
        <v>6113</v>
      </c>
      <c r="B3623" s="2" t="s">
        <v>6119</v>
      </c>
      <c r="C3623" s="21">
        <v>1080.8320000000001</v>
      </c>
      <c r="D3623" s="10" t="s">
        <v>595</v>
      </c>
    </row>
    <row r="3624" spans="1:4" x14ac:dyDescent="0.2">
      <c r="A3624" s="24" t="s">
        <v>6120</v>
      </c>
      <c r="B3624" s="10" t="s">
        <v>6121</v>
      </c>
      <c r="C3624" s="32">
        <v>4860</v>
      </c>
      <c r="D3624" s="10" t="s">
        <v>5</v>
      </c>
    </row>
    <row r="3625" spans="1:4" ht="42.75" x14ac:dyDescent="0.2">
      <c r="A3625" s="24" t="s">
        <v>6122</v>
      </c>
      <c r="B3625" s="10" t="s">
        <v>6123</v>
      </c>
      <c r="C3625" s="32">
        <v>4972.9679999999998</v>
      </c>
      <c r="D3625" s="10" t="s">
        <v>5</v>
      </c>
    </row>
    <row r="3626" spans="1:4" x14ac:dyDescent="0.2">
      <c r="A3626" s="24" t="s">
        <v>6124</v>
      </c>
      <c r="B3626" s="10" t="s">
        <v>6125</v>
      </c>
      <c r="C3626" s="32">
        <v>4972.9679999999998</v>
      </c>
      <c r="D3626" s="10" t="s">
        <v>5</v>
      </c>
    </row>
    <row r="3627" spans="1:4" x14ac:dyDescent="0.2">
      <c r="A3627" s="24" t="s">
        <v>6126</v>
      </c>
      <c r="B3627" s="10" t="s">
        <v>6127</v>
      </c>
      <c r="C3627" s="32">
        <v>4974.7392</v>
      </c>
      <c r="D3627" s="42" t="s">
        <v>93</v>
      </c>
    </row>
    <row r="3628" spans="1:4" x14ac:dyDescent="0.2">
      <c r="A3628" s="24" t="s">
        <v>6128</v>
      </c>
      <c r="B3628" s="10" t="s">
        <v>6129</v>
      </c>
      <c r="C3628" s="32">
        <v>2880.2303999999999</v>
      </c>
      <c r="D3628" s="10"/>
    </row>
    <row r="3629" spans="1:4" x14ac:dyDescent="0.2">
      <c r="A3629" s="24" t="s">
        <v>6128</v>
      </c>
      <c r="B3629" s="10" t="s">
        <v>6130</v>
      </c>
      <c r="C3629" s="32">
        <f ca="1">#REF!*1.6</f>
        <v>3152</v>
      </c>
      <c r="D3629" s="7" t="s">
        <v>45</v>
      </c>
    </row>
    <row r="3630" spans="1:4" x14ac:dyDescent="0.2">
      <c r="A3630" s="24" t="s">
        <v>6131</v>
      </c>
      <c r="B3630" s="10" t="s">
        <v>6132</v>
      </c>
      <c r="C3630" s="32">
        <v>5698.079999999999</v>
      </c>
      <c r="D3630" s="10" t="s">
        <v>5</v>
      </c>
    </row>
    <row r="3631" spans="1:4" x14ac:dyDescent="0.2">
      <c r="A3631" s="24" t="s">
        <v>6133</v>
      </c>
      <c r="B3631" s="10" t="s">
        <v>6134</v>
      </c>
      <c r="C3631" s="32">
        <v>5698.079999999999</v>
      </c>
      <c r="D3631" s="10" t="s">
        <v>5</v>
      </c>
    </row>
    <row r="3632" spans="1:4" x14ac:dyDescent="0.2">
      <c r="A3632" s="24" t="s">
        <v>6133</v>
      </c>
      <c r="B3632" s="10" t="s">
        <v>6135</v>
      </c>
      <c r="C3632" s="32">
        <v>4674.5099999999993</v>
      </c>
      <c r="D3632" s="10" t="s">
        <v>337</v>
      </c>
    </row>
    <row r="3633" spans="1:4" x14ac:dyDescent="0.2">
      <c r="A3633" s="24" t="s">
        <v>6136</v>
      </c>
      <c r="B3633" s="10" t="s">
        <v>6137</v>
      </c>
      <c r="C3633" s="32">
        <f ca="1">#REF!*1.6</f>
        <v>3877.7919999999999</v>
      </c>
      <c r="D3633" s="10" t="s">
        <v>45</v>
      </c>
    </row>
    <row r="3634" spans="1:4" x14ac:dyDescent="0.2">
      <c r="A3634" s="24" t="s">
        <v>6136</v>
      </c>
      <c r="B3634" s="10" t="s">
        <v>6138</v>
      </c>
      <c r="C3634" s="32">
        <f ca="1">#REF!*1.6</f>
        <v>3280</v>
      </c>
      <c r="D3634" s="10"/>
    </row>
    <row r="3635" spans="1:4" x14ac:dyDescent="0.2">
      <c r="A3635" s="24" t="s">
        <v>6139</v>
      </c>
      <c r="B3635" s="10" t="s">
        <v>6140</v>
      </c>
      <c r="C3635" s="32">
        <v>7000</v>
      </c>
      <c r="D3635" s="10" t="s">
        <v>5</v>
      </c>
    </row>
    <row r="3636" spans="1:4" x14ac:dyDescent="0.2">
      <c r="A3636" s="24" t="s">
        <v>6141</v>
      </c>
      <c r="B3636" s="10" t="s">
        <v>6142</v>
      </c>
      <c r="C3636" s="32">
        <v>3976.4735999999998</v>
      </c>
      <c r="D3636" s="10" t="s">
        <v>5</v>
      </c>
    </row>
    <row r="3637" spans="1:4" x14ac:dyDescent="0.2">
      <c r="A3637" s="24" t="s">
        <v>6143</v>
      </c>
      <c r="B3637" s="10" t="s">
        <v>6144</v>
      </c>
      <c r="C3637" s="32">
        <v>4086.828</v>
      </c>
      <c r="D3637" s="10" t="s">
        <v>5</v>
      </c>
    </row>
    <row r="3638" spans="1:4" x14ac:dyDescent="0.2">
      <c r="A3638" s="24" t="s">
        <v>6143</v>
      </c>
      <c r="B3638" s="10" t="s">
        <v>6145</v>
      </c>
      <c r="C3638" s="32">
        <f ca="1">#REF!*1.5</f>
        <v>2296.8000000000002</v>
      </c>
      <c r="D3638" s="10" t="s">
        <v>90</v>
      </c>
    </row>
    <row r="3639" spans="1:4" x14ac:dyDescent="0.2">
      <c r="A3639" s="24" t="s">
        <v>6146</v>
      </c>
      <c r="B3639" s="10" t="s">
        <v>6147</v>
      </c>
      <c r="C3639" s="32">
        <v>4584.5183999999999</v>
      </c>
      <c r="D3639" s="10" t="s">
        <v>5</v>
      </c>
    </row>
    <row r="3640" spans="1:4" x14ac:dyDescent="0.2">
      <c r="A3640" s="24" t="s">
        <v>6146</v>
      </c>
      <c r="B3640" s="10" t="s">
        <v>6148</v>
      </c>
      <c r="C3640" s="32">
        <f ca="1">#REF!*1.6</f>
        <v>2377.7280000000001</v>
      </c>
      <c r="D3640" s="10"/>
    </row>
    <row r="3641" spans="1:4" x14ac:dyDescent="0.2">
      <c r="A3641" s="24" t="s">
        <v>6146</v>
      </c>
      <c r="B3641" s="10" t="s">
        <v>6149</v>
      </c>
      <c r="C3641" s="32">
        <v>5500</v>
      </c>
      <c r="D3641" s="10" t="s">
        <v>103</v>
      </c>
    </row>
    <row r="3642" spans="1:4" x14ac:dyDescent="0.2">
      <c r="A3642" s="24" t="s">
        <v>6150</v>
      </c>
      <c r="B3642" s="10" t="s">
        <v>6151</v>
      </c>
      <c r="C3642" s="32">
        <v>4360.5</v>
      </c>
      <c r="D3642" s="10" t="s">
        <v>5</v>
      </c>
    </row>
    <row r="3643" spans="1:4" x14ac:dyDescent="0.2">
      <c r="A3643" s="24" t="s">
        <v>6152</v>
      </c>
      <c r="B3643" s="10" t="s">
        <v>6153</v>
      </c>
      <c r="C3643" s="32">
        <v>4360.5</v>
      </c>
      <c r="D3643" s="10" t="s">
        <v>5</v>
      </c>
    </row>
    <row r="3644" spans="1:4" x14ac:dyDescent="0.2">
      <c r="A3644" s="24" t="s">
        <v>6154</v>
      </c>
      <c r="B3644" s="10" t="s">
        <v>6155</v>
      </c>
      <c r="C3644" s="32">
        <f ca="1">#REF!*1.5</f>
        <v>12098.145</v>
      </c>
      <c r="D3644" s="10" t="s">
        <v>29</v>
      </c>
    </row>
    <row r="3645" spans="1:4" x14ac:dyDescent="0.2">
      <c r="A3645" s="1"/>
      <c r="B3645" s="2" t="s">
        <v>6156</v>
      </c>
      <c r="C3645" s="21">
        <v>1000</v>
      </c>
      <c r="D3645" s="10"/>
    </row>
    <row r="3646" spans="1:4" x14ac:dyDescent="0.2">
      <c r="A3646" s="1"/>
      <c r="B3646" s="2" t="s">
        <v>6157</v>
      </c>
      <c r="C3646" s="21">
        <v>500</v>
      </c>
      <c r="D3646" s="10"/>
    </row>
    <row r="3647" spans="1:4" x14ac:dyDescent="0.2">
      <c r="A3647" s="1"/>
      <c r="B3647" s="2" t="s">
        <v>6158</v>
      </c>
      <c r="C3647" s="21">
        <v>1000</v>
      </c>
      <c r="D3647" s="10"/>
    </row>
    <row r="3648" spans="1:4" x14ac:dyDescent="0.2">
      <c r="A3648" s="1"/>
      <c r="B3648" s="2" t="s">
        <v>6159</v>
      </c>
      <c r="C3648" s="21">
        <v>1000</v>
      </c>
      <c r="D3648" s="10"/>
    </row>
    <row r="3649" spans="1:4" ht="28.5" x14ac:dyDescent="0.2">
      <c r="A3649" s="24" t="s">
        <v>6160</v>
      </c>
      <c r="B3649" s="10" t="s">
        <v>6161</v>
      </c>
      <c r="C3649" s="32">
        <f ca="1">#REF!*1.4</f>
        <v>10939.571999999998</v>
      </c>
      <c r="D3649" s="10" t="s">
        <v>3801</v>
      </c>
    </row>
    <row r="3650" spans="1:4" x14ac:dyDescent="0.2">
      <c r="A3650" s="24" t="s">
        <v>6162</v>
      </c>
      <c r="B3650" s="10" t="s">
        <v>6163</v>
      </c>
      <c r="C3650" s="32">
        <f ca="1">#REF!*1.5</f>
        <v>4687.5</v>
      </c>
      <c r="D3650" s="10" t="s">
        <v>6164</v>
      </c>
    </row>
    <row r="3651" spans="1:4" x14ac:dyDescent="0.2">
      <c r="A3651" s="24" t="s">
        <v>6162</v>
      </c>
      <c r="B3651" s="10" t="s">
        <v>6165</v>
      </c>
      <c r="C3651" s="32">
        <f ca="1">#REF!*1.5</f>
        <v>4757.5349999999999</v>
      </c>
      <c r="D3651" s="10" t="s">
        <v>47</v>
      </c>
    </row>
    <row r="3652" spans="1:4" x14ac:dyDescent="0.2">
      <c r="A3652" s="24" t="s">
        <v>6162</v>
      </c>
      <c r="B3652" s="10" t="s">
        <v>6166</v>
      </c>
      <c r="C3652" s="32">
        <f ca="1">#REF!*1.6</f>
        <v>8271.3119999999999</v>
      </c>
      <c r="D3652" s="10"/>
    </row>
    <row r="3653" spans="1:4" x14ac:dyDescent="0.2">
      <c r="A3653" s="24" t="s">
        <v>6167</v>
      </c>
      <c r="B3653" s="10" t="s">
        <v>6168</v>
      </c>
      <c r="C3653" s="32">
        <v>2555.6543999999999</v>
      </c>
      <c r="D3653" s="10" t="s">
        <v>5</v>
      </c>
    </row>
    <row r="3654" spans="1:4" x14ac:dyDescent="0.2">
      <c r="A3654" s="24" t="s">
        <v>6169</v>
      </c>
      <c r="B3654" s="10" t="s">
        <v>6170</v>
      </c>
      <c r="C3654" s="32">
        <f ca="1">#REF!*1.6</f>
        <v>1637.28</v>
      </c>
      <c r="D3654" s="7" t="s">
        <v>535</v>
      </c>
    </row>
    <row r="3655" spans="1:4" x14ac:dyDescent="0.2">
      <c r="A3655" s="24" t="s">
        <v>6171</v>
      </c>
      <c r="B3655" s="10" t="s">
        <v>6172</v>
      </c>
      <c r="C3655" s="32">
        <f ca="1">#REF!*1.6</f>
        <v>4960</v>
      </c>
      <c r="D3655" s="7"/>
    </row>
    <row r="3656" spans="1:4" x14ac:dyDescent="0.2">
      <c r="A3656" s="24" t="s">
        <v>6171</v>
      </c>
      <c r="B3656" s="10" t="s">
        <v>6173</v>
      </c>
      <c r="C3656" s="32">
        <f ca="1">#REF!*1.8</f>
        <v>1980</v>
      </c>
      <c r="D3656" s="7" t="s">
        <v>409</v>
      </c>
    </row>
    <row r="3657" spans="1:4" x14ac:dyDescent="0.2">
      <c r="A3657" s="24" t="s">
        <v>6171</v>
      </c>
      <c r="B3657" s="10" t="s">
        <v>6174</v>
      </c>
      <c r="C3657" s="32">
        <v>1628.7040000000002</v>
      </c>
      <c r="D3657" s="7" t="s">
        <v>330</v>
      </c>
    </row>
    <row r="3658" spans="1:4" x14ac:dyDescent="0.2">
      <c r="A3658" s="24" t="s">
        <v>6175</v>
      </c>
      <c r="B3658" s="10" t="s">
        <v>6176</v>
      </c>
      <c r="C3658" s="32">
        <v>5615.8752000000004</v>
      </c>
      <c r="D3658" s="7" t="s">
        <v>29</v>
      </c>
    </row>
    <row r="3659" spans="1:4" x14ac:dyDescent="0.2">
      <c r="A3659" s="24" t="s">
        <v>6177</v>
      </c>
      <c r="B3659" s="10" t="s">
        <v>6178</v>
      </c>
      <c r="C3659" s="32">
        <f ca="1">#REF!*1.6</f>
        <v>1979.152</v>
      </c>
      <c r="D3659" s="7" t="s">
        <v>535</v>
      </c>
    </row>
    <row r="3660" spans="1:4" x14ac:dyDescent="0.2">
      <c r="A3660" s="24" t="s">
        <v>6179</v>
      </c>
      <c r="B3660" s="10" t="s">
        <v>6180</v>
      </c>
      <c r="C3660" s="32">
        <f ca="1">#REF!*1.8</f>
        <v>2214</v>
      </c>
      <c r="D3660" s="7" t="s">
        <v>29</v>
      </c>
    </row>
    <row r="3661" spans="1:4" x14ac:dyDescent="0.2">
      <c r="A3661" s="24" t="s">
        <v>6179</v>
      </c>
      <c r="B3661" s="10" t="s">
        <v>6180</v>
      </c>
      <c r="C3661" s="32">
        <f ca="1">#REF!*1.6</f>
        <v>4960</v>
      </c>
      <c r="D3661" s="7" t="s">
        <v>29</v>
      </c>
    </row>
    <row r="3662" spans="1:4" x14ac:dyDescent="0.2">
      <c r="A3662" s="24" t="s">
        <v>6181</v>
      </c>
      <c r="B3662" s="10" t="s">
        <v>6182</v>
      </c>
      <c r="C3662" s="32">
        <v>8100</v>
      </c>
      <c r="D3662" s="7" t="s">
        <v>29</v>
      </c>
    </row>
    <row r="3663" spans="1:4" x14ac:dyDescent="0.2">
      <c r="A3663" s="24" t="s">
        <v>6183</v>
      </c>
      <c r="B3663" s="10" t="s">
        <v>6184</v>
      </c>
      <c r="C3663" s="32">
        <v>8000</v>
      </c>
      <c r="D3663" s="7" t="s">
        <v>29</v>
      </c>
    </row>
    <row r="3664" spans="1:4" x14ac:dyDescent="0.2">
      <c r="A3664" s="24" t="s">
        <v>6185</v>
      </c>
      <c r="B3664" s="10" t="s">
        <v>6186</v>
      </c>
      <c r="C3664" s="32">
        <v>8100</v>
      </c>
      <c r="D3664" s="7" t="s">
        <v>29</v>
      </c>
    </row>
    <row r="3665" spans="1:4" x14ac:dyDescent="0.2">
      <c r="A3665" s="24" t="s">
        <v>6187</v>
      </c>
      <c r="B3665" s="10" t="s">
        <v>6188</v>
      </c>
      <c r="C3665" s="32">
        <v>8000</v>
      </c>
      <c r="D3665" s="7" t="s">
        <v>29</v>
      </c>
    </row>
    <row r="3666" spans="1:4" x14ac:dyDescent="0.2">
      <c r="A3666" s="24" t="s">
        <v>6189</v>
      </c>
      <c r="B3666" s="10" t="s">
        <v>6190</v>
      </c>
      <c r="C3666" s="32">
        <f ca="1">#REF!*1.6</f>
        <v>3952</v>
      </c>
      <c r="D3666" s="7" t="s">
        <v>29</v>
      </c>
    </row>
    <row r="3667" spans="1:4" x14ac:dyDescent="0.2">
      <c r="A3667" s="24" t="s">
        <v>6191</v>
      </c>
      <c r="B3667" s="10" t="s">
        <v>6192</v>
      </c>
      <c r="C3667" s="32">
        <f ca="1">#REF!*1.6</f>
        <v>2758.3520000000003</v>
      </c>
      <c r="D3667" s="10" t="s">
        <v>535</v>
      </c>
    </row>
    <row r="3668" spans="1:4" x14ac:dyDescent="0.2">
      <c r="A3668" s="24" t="s">
        <v>6193</v>
      </c>
      <c r="B3668" s="10" t="s">
        <v>6194</v>
      </c>
      <c r="C3668" s="32">
        <f ca="1">#REF!*1.6</f>
        <v>3171.0080000000003</v>
      </c>
      <c r="D3668" s="10" t="s">
        <v>535</v>
      </c>
    </row>
    <row r="3669" spans="1:4" x14ac:dyDescent="0.2">
      <c r="A3669" s="24" t="s">
        <v>6195</v>
      </c>
      <c r="B3669" s="10" t="s">
        <v>6196</v>
      </c>
      <c r="C3669" s="32">
        <f ca="1">#REF!*1.6</f>
        <v>2480.9920000000002</v>
      </c>
      <c r="D3669" s="10" t="s">
        <v>5</v>
      </c>
    </row>
    <row r="3670" spans="1:4" x14ac:dyDescent="0.2">
      <c r="A3670" s="24" t="s">
        <v>6197</v>
      </c>
      <c r="B3670" s="10" t="s">
        <v>6198</v>
      </c>
      <c r="C3670" s="32">
        <f ca="1">#REF!*1.6</f>
        <v>1557.6000000000001</v>
      </c>
      <c r="D3670" s="10" t="s">
        <v>5</v>
      </c>
    </row>
    <row r="3671" spans="1:4" x14ac:dyDescent="0.2">
      <c r="A3671" s="24" t="s">
        <v>6199</v>
      </c>
      <c r="B3671" s="10" t="s">
        <v>6200</v>
      </c>
      <c r="C3671" s="32">
        <v>4863.4560000000001</v>
      </c>
      <c r="D3671" s="10" t="s">
        <v>5</v>
      </c>
    </row>
    <row r="3672" spans="1:4" x14ac:dyDescent="0.2">
      <c r="A3672" s="24" t="s">
        <v>6201</v>
      </c>
      <c r="B3672" s="10" t="s">
        <v>6202</v>
      </c>
      <c r="C3672" s="32">
        <v>2400</v>
      </c>
      <c r="D3672" s="10" t="s">
        <v>5</v>
      </c>
    </row>
    <row r="3673" spans="1:4" x14ac:dyDescent="0.2">
      <c r="A3673" s="24" t="s">
        <v>6203</v>
      </c>
      <c r="B3673" s="10" t="s">
        <v>6204</v>
      </c>
      <c r="C3673" s="32">
        <v>1566</v>
      </c>
      <c r="D3673" s="10" t="s">
        <v>29</v>
      </c>
    </row>
    <row r="3674" spans="1:4" ht="28.5" x14ac:dyDescent="0.2">
      <c r="A3674" s="1" t="s">
        <v>6205</v>
      </c>
      <c r="B3674" s="2" t="s">
        <v>6206</v>
      </c>
      <c r="C3674" s="21">
        <v>553.56479999999999</v>
      </c>
      <c r="D3674" s="10" t="s">
        <v>5</v>
      </c>
    </row>
    <row r="3675" spans="1:4" x14ac:dyDescent="0.2">
      <c r="A3675" s="6" t="s">
        <v>6207</v>
      </c>
      <c r="B3675" s="7" t="s">
        <v>6208</v>
      </c>
      <c r="C3675" s="21">
        <v>394.63200000000001</v>
      </c>
      <c r="D3675" s="7" t="s">
        <v>5</v>
      </c>
    </row>
    <row r="3676" spans="1:4" x14ac:dyDescent="0.2">
      <c r="A3676" s="24" t="s">
        <v>6209</v>
      </c>
      <c r="B3676" s="10" t="s">
        <v>6210</v>
      </c>
      <c r="C3676" s="32">
        <v>2167.0740000000001</v>
      </c>
      <c r="D3676" s="10" t="s">
        <v>5</v>
      </c>
    </row>
    <row r="3677" spans="1:4" x14ac:dyDescent="0.2">
      <c r="A3677" s="24" t="s">
        <v>6211</v>
      </c>
      <c r="B3677" s="10" t="s">
        <v>6212</v>
      </c>
      <c r="C3677" s="32">
        <v>404.6112</v>
      </c>
      <c r="D3677" s="10" t="s">
        <v>5</v>
      </c>
    </row>
    <row r="3678" spans="1:4" x14ac:dyDescent="0.2">
      <c r="A3678" s="24" t="s">
        <v>6213</v>
      </c>
      <c r="B3678" s="10" t="s">
        <v>6214</v>
      </c>
      <c r="C3678" s="32">
        <v>404.6112</v>
      </c>
      <c r="D3678" s="10" t="s">
        <v>5</v>
      </c>
    </row>
    <row r="3679" spans="1:4" x14ac:dyDescent="0.2">
      <c r="A3679" s="1" t="s">
        <v>6215</v>
      </c>
      <c r="B3679" s="2" t="s">
        <v>6216</v>
      </c>
      <c r="C3679" s="21">
        <v>725.60640000000012</v>
      </c>
      <c r="D3679" s="10" t="s">
        <v>5</v>
      </c>
    </row>
    <row r="3680" spans="1:4" x14ac:dyDescent="0.2">
      <c r="A3680" s="1" t="s">
        <v>6217</v>
      </c>
      <c r="B3680" s="2" t="s">
        <v>6218</v>
      </c>
      <c r="C3680" s="21">
        <v>716.54399999999998</v>
      </c>
      <c r="D3680" s="10" t="s">
        <v>5</v>
      </c>
    </row>
    <row r="3681" spans="1:4" x14ac:dyDescent="0.2">
      <c r="A3681" s="1" t="s">
        <v>6219</v>
      </c>
      <c r="B3681" s="2" t="s">
        <v>6220</v>
      </c>
      <c r="C3681" s="21">
        <v>725.60640000000012</v>
      </c>
      <c r="D3681" s="10" t="s">
        <v>5</v>
      </c>
    </row>
    <row r="3682" spans="1:4" x14ac:dyDescent="0.2">
      <c r="A3682" s="1" t="s">
        <v>6221</v>
      </c>
      <c r="B3682" s="2" t="s">
        <v>6222</v>
      </c>
      <c r="C3682" s="21">
        <v>716.54399999999998</v>
      </c>
      <c r="D3682" s="10" t="s">
        <v>5</v>
      </c>
    </row>
    <row r="3683" spans="1:4" x14ac:dyDescent="0.2">
      <c r="A3683" s="1" t="s">
        <v>6223</v>
      </c>
      <c r="B3683" s="2" t="s">
        <v>6224</v>
      </c>
      <c r="C3683" s="21">
        <v>280.32</v>
      </c>
      <c r="D3683" s="10" t="s">
        <v>5</v>
      </c>
    </row>
    <row r="3684" spans="1:4" x14ac:dyDescent="0.2">
      <c r="A3684" s="1" t="s">
        <v>6225</v>
      </c>
      <c r="B3684" s="2" t="s">
        <v>6224</v>
      </c>
      <c r="C3684" s="21">
        <v>275.71199999999999</v>
      </c>
      <c r="D3684" s="10" t="s">
        <v>5</v>
      </c>
    </row>
    <row r="3685" spans="1:4" x14ac:dyDescent="0.2">
      <c r="A3685" s="1" t="s">
        <v>6226</v>
      </c>
      <c r="B3685" s="2" t="s">
        <v>6227</v>
      </c>
      <c r="C3685" s="21">
        <v>280.32</v>
      </c>
      <c r="D3685" s="10" t="s">
        <v>5</v>
      </c>
    </row>
    <row r="3686" spans="1:4" x14ac:dyDescent="0.2">
      <c r="A3686" s="1" t="s">
        <v>6228</v>
      </c>
      <c r="B3686" s="2" t="s">
        <v>6227</v>
      </c>
      <c r="C3686" s="21">
        <v>275.71199999999999</v>
      </c>
      <c r="D3686" s="10" t="s">
        <v>5</v>
      </c>
    </row>
    <row r="3687" spans="1:4" x14ac:dyDescent="0.2">
      <c r="A3687" s="24" t="s">
        <v>6229</v>
      </c>
      <c r="B3687" s="10" t="s">
        <v>6230</v>
      </c>
      <c r="C3687" s="32">
        <v>265.93920000000003</v>
      </c>
      <c r="D3687" s="10" t="s">
        <v>5</v>
      </c>
    </row>
    <row r="3688" spans="1:4" x14ac:dyDescent="0.2">
      <c r="A3688" s="6" t="s">
        <v>6231</v>
      </c>
      <c r="B3688" s="7" t="s">
        <v>6232</v>
      </c>
      <c r="C3688" s="32">
        <v>222.57503999999997</v>
      </c>
      <c r="D3688" s="7" t="s">
        <v>5</v>
      </c>
    </row>
    <row r="3689" spans="1:4" x14ac:dyDescent="0.2">
      <c r="A3689" s="24" t="s">
        <v>6233</v>
      </c>
      <c r="B3689" s="10" t="s">
        <v>6234</v>
      </c>
      <c r="C3689" s="32">
        <v>496.88640000000004</v>
      </c>
      <c r="D3689" s="10" t="s">
        <v>5</v>
      </c>
    </row>
    <row r="3690" spans="1:4" x14ac:dyDescent="0.2">
      <c r="A3690" s="24" t="s">
        <v>6235</v>
      </c>
      <c r="B3690" s="10" t="s">
        <v>6236</v>
      </c>
      <c r="C3690" s="32">
        <v>406.77119999999996</v>
      </c>
      <c r="D3690" s="10" t="s">
        <v>5</v>
      </c>
    </row>
    <row r="3691" spans="1:4" x14ac:dyDescent="0.2">
      <c r="A3691" s="24" t="s">
        <v>6237</v>
      </c>
      <c r="B3691" s="10" t="s">
        <v>6238</v>
      </c>
      <c r="C3691" s="32">
        <v>528.76800000000014</v>
      </c>
      <c r="D3691" s="10" t="s">
        <v>5</v>
      </c>
    </row>
    <row r="3692" spans="1:4" x14ac:dyDescent="0.2">
      <c r="A3692" s="24" t="s">
        <v>6239</v>
      </c>
      <c r="B3692" s="10" t="s">
        <v>6240</v>
      </c>
      <c r="C3692" s="32">
        <v>419.97800000000007</v>
      </c>
      <c r="D3692" s="10" t="s">
        <v>29</v>
      </c>
    </row>
    <row r="3693" spans="1:4" x14ac:dyDescent="0.2">
      <c r="A3693" s="24" t="s">
        <v>6241</v>
      </c>
      <c r="B3693" s="10" t="s">
        <v>6242</v>
      </c>
      <c r="C3693" s="32">
        <v>442.36799999999999</v>
      </c>
      <c r="D3693" s="10" t="s">
        <v>5</v>
      </c>
    </row>
    <row r="3694" spans="1:4" x14ac:dyDescent="0.2">
      <c r="A3694" s="6" t="s">
        <v>6243</v>
      </c>
      <c r="B3694" s="7" t="s">
        <v>6244</v>
      </c>
      <c r="C3694" s="21">
        <f ca="1">#REF!*1.6</f>
        <v>317.31200000000001</v>
      </c>
      <c r="D3694" s="7" t="s">
        <v>5</v>
      </c>
    </row>
    <row r="3695" spans="1:4" ht="28.5" x14ac:dyDescent="0.2">
      <c r="A3695" s="1" t="s">
        <v>6245</v>
      </c>
      <c r="B3695" s="2" t="s">
        <v>6246</v>
      </c>
      <c r="C3695" s="21">
        <f ca="1">#REF!*2</f>
        <v>95.66</v>
      </c>
      <c r="D3695" s="10" t="s">
        <v>29</v>
      </c>
    </row>
    <row r="3696" spans="1:4" x14ac:dyDescent="0.2">
      <c r="A3696" s="3" t="s">
        <v>6247</v>
      </c>
      <c r="B3696" s="4" t="s">
        <v>6248</v>
      </c>
      <c r="C3696" s="21">
        <v>253.36320000000001</v>
      </c>
      <c r="D3696" s="7" t="s">
        <v>5</v>
      </c>
    </row>
    <row r="3697" spans="1:4" x14ac:dyDescent="0.2">
      <c r="A3697" s="3" t="s">
        <v>6249</v>
      </c>
      <c r="B3697" s="4" t="s">
        <v>6250</v>
      </c>
      <c r="C3697" s="21">
        <v>263.57760000000002</v>
      </c>
      <c r="D3697" s="7" t="s">
        <v>5</v>
      </c>
    </row>
    <row r="3698" spans="1:4" x14ac:dyDescent="0.2">
      <c r="A3698" s="1" t="s">
        <v>6251</v>
      </c>
      <c r="B3698" s="2" t="s">
        <v>6252</v>
      </c>
      <c r="C3698" s="21">
        <v>254.55600000000001</v>
      </c>
      <c r="D3698" s="10" t="s">
        <v>5</v>
      </c>
    </row>
    <row r="3699" spans="1:4" x14ac:dyDescent="0.2">
      <c r="A3699" s="6" t="s">
        <v>6253</v>
      </c>
      <c r="B3699" s="7" t="s">
        <v>6254</v>
      </c>
      <c r="C3699" s="21">
        <f ca="1">#REF!*1.6</f>
        <v>700.11200000000008</v>
      </c>
      <c r="D3699" s="7" t="s">
        <v>5</v>
      </c>
    </row>
    <row r="3700" spans="1:4" x14ac:dyDescent="0.2">
      <c r="A3700" s="6" t="s">
        <v>6255</v>
      </c>
      <c r="B3700" s="7" t="s">
        <v>6256</v>
      </c>
      <c r="C3700" s="21">
        <v>143.85599999999999</v>
      </c>
      <c r="D3700" s="7" t="s">
        <v>5</v>
      </c>
    </row>
    <row r="3701" spans="1:4" x14ac:dyDescent="0.2">
      <c r="A3701" s="3" t="s">
        <v>6257</v>
      </c>
      <c r="B3701" s="4" t="s">
        <v>6258</v>
      </c>
      <c r="C3701" s="21">
        <v>241.05600000000001</v>
      </c>
      <c r="D3701" s="7" t="s">
        <v>5</v>
      </c>
    </row>
    <row r="3702" spans="1:4" x14ac:dyDescent="0.2">
      <c r="A3702" s="39" t="s">
        <v>6259</v>
      </c>
      <c r="B3702" s="10" t="s">
        <v>6260</v>
      </c>
      <c r="C3702" s="32">
        <f ca="1">#REF!*1.6</f>
        <v>996.49599999999998</v>
      </c>
      <c r="D3702" s="10" t="s">
        <v>29</v>
      </c>
    </row>
    <row r="3703" spans="1:4" x14ac:dyDescent="0.2">
      <c r="A3703" s="6" t="s">
        <v>6261</v>
      </c>
      <c r="B3703" s="7" t="s">
        <v>6262</v>
      </c>
      <c r="C3703" s="32">
        <v>200</v>
      </c>
      <c r="D3703" s="7" t="s">
        <v>5</v>
      </c>
    </row>
    <row r="3704" spans="1:4" x14ac:dyDescent="0.2">
      <c r="A3704" s="24" t="s">
        <v>6263</v>
      </c>
      <c r="B3704" s="10" t="s">
        <v>6264</v>
      </c>
      <c r="C3704" s="32">
        <v>232.79999999999998</v>
      </c>
      <c r="D3704" s="10" t="s">
        <v>5</v>
      </c>
    </row>
    <row r="3705" spans="1:4" x14ac:dyDescent="0.2">
      <c r="A3705" s="24" t="s">
        <v>6265</v>
      </c>
      <c r="B3705" s="10" t="s">
        <v>6266</v>
      </c>
      <c r="C3705" s="32">
        <v>166.32</v>
      </c>
      <c r="D3705" s="10" t="s">
        <v>5</v>
      </c>
    </row>
    <row r="3706" spans="1:4" x14ac:dyDescent="0.2">
      <c r="A3706" s="24" t="s">
        <v>6267</v>
      </c>
      <c r="B3706" s="10" t="s">
        <v>6268</v>
      </c>
      <c r="C3706" s="32">
        <v>180</v>
      </c>
      <c r="D3706" s="10" t="s">
        <v>5</v>
      </c>
    </row>
    <row r="3707" spans="1:4" x14ac:dyDescent="0.2">
      <c r="A3707" s="24" t="s">
        <v>6269</v>
      </c>
      <c r="B3707" s="10" t="s">
        <v>6270</v>
      </c>
      <c r="C3707" s="32">
        <v>650.26800000000014</v>
      </c>
      <c r="D3707" s="10" t="s">
        <v>5</v>
      </c>
    </row>
    <row r="3708" spans="1:4" x14ac:dyDescent="0.2">
      <c r="A3708" s="24" t="s">
        <v>6271</v>
      </c>
      <c r="B3708" s="10" t="s">
        <v>6272</v>
      </c>
      <c r="C3708" s="32">
        <v>163.04640000000001</v>
      </c>
      <c r="D3708" s="10" t="s">
        <v>5</v>
      </c>
    </row>
    <row r="3709" spans="1:4" x14ac:dyDescent="0.2">
      <c r="A3709" s="24" t="s">
        <v>6273</v>
      </c>
      <c r="B3709" s="10" t="s">
        <v>6274</v>
      </c>
      <c r="C3709" s="32">
        <v>160.51199999999997</v>
      </c>
      <c r="D3709" s="10" t="s">
        <v>5</v>
      </c>
    </row>
    <row r="3710" spans="1:4" x14ac:dyDescent="0.2">
      <c r="A3710" s="24" t="s">
        <v>6275</v>
      </c>
      <c r="B3710" s="10" t="s">
        <v>6276</v>
      </c>
      <c r="C3710" s="32">
        <f ca="1">#REF!*1.6</f>
        <v>710.24</v>
      </c>
      <c r="D3710" s="10" t="s">
        <v>5</v>
      </c>
    </row>
    <row r="3711" spans="1:4" x14ac:dyDescent="0.2">
      <c r="A3711" s="6" t="s">
        <v>6277</v>
      </c>
      <c r="B3711" s="7" t="s">
        <v>6278</v>
      </c>
      <c r="C3711" s="32">
        <v>98.28</v>
      </c>
      <c r="D3711" s="7" t="s">
        <v>5</v>
      </c>
    </row>
    <row r="3712" spans="1:4" x14ac:dyDescent="0.2">
      <c r="A3712" s="24" t="s">
        <v>6279</v>
      </c>
      <c r="B3712" s="10" t="s">
        <v>6280</v>
      </c>
      <c r="C3712" s="32">
        <v>258.12</v>
      </c>
      <c r="D3712" s="10" t="s">
        <v>5</v>
      </c>
    </row>
    <row r="3713" spans="1:4" x14ac:dyDescent="0.2">
      <c r="A3713" s="6" t="s">
        <v>6281</v>
      </c>
      <c r="B3713" s="7" t="s">
        <v>6282</v>
      </c>
      <c r="C3713" s="32">
        <v>416.01600000000002</v>
      </c>
      <c r="D3713" s="7" t="s">
        <v>5</v>
      </c>
    </row>
    <row r="3714" spans="1:4" x14ac:dyDescent="0.2">
      <c r="A3714" s="24" t="s">
        <v>6283</v>
      </c>
      <c r="B3714" s="10" t="s">
        <v>6284</v>
      </c>
      <c r="C3714" s="32">
        <v>408.67199999999997</v>
      </c>
      <c r="D3714" s="10" t="s">
        <v>5</v>
      </c>
    </row>
    <row r="3715" spans="1:4" x14ac:dyDescent="0.2">
      <c r="A3715" s="6" t="s">
        <v>6285</v>
      </c>
      <c r="B3715" s="7" t="s">
        <v>6286</v>
      </c>
      <c r="C3715" s="32">
        <v>334.36799999999999</v>
      </c>
      <c r="D3715" s="7" t="s">
        <v>5</v>
      </c>
    </row>
    <row r="3716" spans="1:4" x14ac:dyDescent="0.2">
      <c r="A3716" s="1" t="s">
        <v>6287</v>
      </c>
      <c r="B3716" s="2" t="s">
        <v>6288</v>
      </c>
      <c r="C3716" s="21">
        <v>930.00959999999998</v>
      </c>
      <c r="D3716" s="10" t="s">
        <v>5</v>
      </c>
    </row>
    <row r="3717" spans="1:4" x14ac:dyDescent="0.2">
      <c r="A3717" s="24" t="s">
        <v>6289</v>
      </c>
      <c r="B3717" s="10" t="s">
        <v>6290</v>
      </c>
      <c r="C3717" s="32">
        <v>258.87599999999998</v>
      </c>
      <c r="D3717" s="10"/>
    </row>
    <row r="3718" spans="1:4" x14ac:dyDescent="0.2">
      <c r="A3718" s="39" t="s">
        <v>6291</v>
      </c>
      <c r="B3718" s="10" t="s">
        <v>6292</v>
      </c>
      <c r="C3718" s="32">
        <v>258.87599999999998</v>
      </c>
      <c r="D3718" s="10"/>
    </row>
    <row r="3719" spans="1:4" x14ac:dyDescent="0.2">
      <c r="A3719" s="1" t="s">
        <v>6293</v>
      </c>
      <c r="B3719" s="2" t="s">
        <v>6294</v>
      </c>
      <c r="C3719" s="21">
        <v>898.56000000000006</v>
      </c>
      <c r="D3719" s="10" t="s">
        <v>90</v>
      </c>
    </row>
    <row r="3720" spans="1:4" x14ac:dyDescent="0.2">
      <c r="A3720" s="3" t="s">
        <v>6293</v>
      </c>
      <c r="B3720" s="4" t="s">
        <v>6295</v>
      </c>
      <c r="C3720" s="21">
        <v>1611.0698349650352</v>
      </c>
      <c r="D3720" s="7" t="s">
        <v>5</v>
      </c>
    </row>
    <row r="3721" spans="1:4" x14ac:dyDescent="0.2">
      <c r="A3721" s="1" t="s">
        <v>6296</v>
      </c>
      <c r="B3721" s="2" t="s">
        <v>6297</v>
      </c>
      <c r="C3721" s="21">
        <v>852.48000000000013</v>
      </c>
      <c r="D3721" s="10" t="s">
        <v>5</v>
      </c>
    </row>
    <row r="3722" spans="1:4" x14ac:dyDescent="0.2">
      <c r="A3722" s="1" t="s">
        <v>6298</v>
      </c>
      <c r="B3722" s="2" t="s">
        <v>6299</v>
      </c>
      <c r="C3722" s="21">
        <v>838.92239999999993</v>
      </c>
      <c r="D3722" s="10" t="s">
        <v>5</v>
      </c>
    </row>
    <row r="3723" spans="1:4" x14ac:dyDescent="0.2">
      <c r="A3723" s="1" t="s">
        <v>6300</v>
      </c>
      <c r="B3723" s="2" t="s">
        <v>6301</v>
      </c>
      <c r="C3723" s="21">
        <v>600</v>
      </c>
      <c r="D3723" s="10"/>
    </row>
    <row r="3724" spans="1:4" x14ac:dyDescent="0.2">
      <c r="A3724" s="1" t="s">
        <v>6302</v>
      </c>
      <c r="B3724" s="2" t="s">
        <v>6303</v>
      </c>
      <c r="C3724" s="21">
        <v>600</v>
      </c>
      <c r="D3724" s="10"/>
    </row>
    <row r="3725" spans="1:4" x14ac:dyDescent="0.2">
      <c r="A3725" s="1" t="s">
        <v>6304</v>
      </c>
      <c r="B3725" s="2" t="s">
        <v>6305</v>
      </c>
      <c r="C3725" s="21">
        <v>1600</v>
      </c>
      <c r="D3725" s="10" t="s">
        <v>5</v>
      </c>
    </row>
    <row r="3726" spans="1:4" x14ac:dyDescent="0.2">
      <c r="A3726" s="1" t="s">
        <v>6306</v>
      </c>
      <c r="B3726" s="2" t="s">
        <v>6307</v>
      </c>
      <c r="C3726" s="21">
        <v>594.73919999999998</v>
      </c>
      <c r="D3726" s="10" t="s">
        <v>5</v>
      </c>
    </row>
    <row r="3727" spans="1:4" x14ac:dyDescent="0.2">
      <c r="A3727" s="6" t="s">
        <v>6308</v>
      </c>
      <c r="B3727" s="7" t="s">
        <v>6309</v>
      </c>
      <c r="C3727" s="21">
        <v>868.31999999999982</v>
      </c>
      <c r="D3727" s="7" t="s">
        <v>90</v>
      </c>
    </row>
    <row r="3728" spans="1:4" x14ac:dyDescent="0.2">
      <c r="A3728" s="1" t="s">
        <v>6308</v>
      </c>
      <c r="B3728" s="2" t="s">
        <v>6309</v>
      </c>
      <c r="C3728" s="21">
        <v>718.91280000000006</v>
      </c>
      <c r="D3728" s="10"/>
    </row>
    <row r="3729" spans="1:4" x14ac:dyDescent="0.2">
      <c r="A3729" s="6" t="s">
        <v>6310</v>
      </c>
      <c r="B3729" s="7" t="s">
        <v>6311</v>
      </c>
      <c r="C3729" s="32">
        <v>2417.8440000000001</v>
      </c>
      <c r="D3729" s="7" t="s">
        <v>5</v>
      </c>
    </row>
    <row r="3730" spans="1:4" x14ac:dyDescent="0.2">
      <c r="A3730" s="24" t="s">
        <v>6312</v>
      </c>
      <c r="B3730" s="10" t="s">
        <v>6313</v>
      </c>
      <c r="C3730" s="32">
        <v>508.89600000000002</v>
      </c>
      <c r="D3730" s="10" t="s">
        <v>5</v>
      </c>
    </row>
    <row r="3731" spans="1:4" x14ac:dyDescent="0.2">
      <c r="A3731" s="6" t="s">
        <v>6314</v>
      </c>
      <c r="B3731" s="7" t="s">
        <v>6315</v>
      </c>
      <c r="C3731" s="32">
        <v>1735.5000000000002</v>
      </c>
      <c r="D3731" s="7" t="s">
        <v>5</v>
      </c>
    </row>
    <row r="3732" spans="1:4" x14ac:dyDescent="0.2">
      <c r="A3732" s="24" t="s">
        <v>6316</v>
      </c>
      <c r="B3732" s="10" t="s">
        <v>6317</v>
      </c>
      <c r="C3732" s="32">
        <v>1500</v>
      </c>
      <c r="D3732" s="10" t="s">
        <v>5</v>
      </c>
    </row>
    <row r="3733" spans="1:4" x14ac:dyDescent="0.2">
      <c r="A3733" s="24" t="s">
        <v>6318</v>
      </c>
      <c r="B3733" s="10" t="s">
        <v>6319</v>
      </c>
      <c r="C3733" s="32">
        <v>1087.8336000000002</v>
      </c>
      <c r="D3733" s="10"/>
    </row>
    <row r="3734" spans="1:4" x14ac:dyDescent="0.2">
      <c r="A3734" s="24" t="s">
        <v>6320</v>
      </c>
      <c r="B3734" s="10" t="s">
        <v>6321</v>
      </c>
      <c r="C3734" s="32">
        <v>181.52640000000002</v>
      </c>
      <c r="D3734" s="10"/>
    </row>
    <row r="3735" spans="1:4" x14ac:dyDescent="0.2">
      <c r="A3735" s="24" t="s">
        <v>6322</v>
      </c>
      <c r="B3735" s="10" t="s">
        <v>6323</v>
      </c>
      <c r="C3735" s="32">
        <f ca="1">#REF!*1.6</f>
        <v>932.62400000000002</v>
      </c>
      <c r="D3735" s="10" t="s">
        <v>29</v>
      </c>
    </row>
    <row r="3736" spans="1:4" ht="28.5" x14ac:dyDescent="0.2">
      <c r="A3736" s="1" t="s">
        <v>6324</v>
      </c>
      <c r="B3736" s="2" t="s">
        <v>6325</v>
      </c>
      <c r="C3736" s="21">
        <f ca="1">#REF!*1.6</f>
        <v>594.46400000000006</v>
      </c>
      <c r="D3736" s="10" t="s">
        <v>29</v>
      </c>
    </row>
    <row r="3737" spans="1:4" ht="28.5" x14ac:dyDescent="0.2">
      <c r="A3737" s="1" t="s">
        <v>6326</v>
      </c>
      <c r="B3737" s="2" t="s">
        <v>6327</v>
      </c>
      <c r="C3737" s="21">
        <v>600</v>
      </c>
      <c r="D3737" s="10" t="s">
        <v>29</v>
      </c>
    </row>
    <row r="3738" spans="1:4" x14ac:dyDescent="0.2">
      <c r="A3738" s="1" t="s">
        <v>6328</v>
      </c>
      <c r="B3738" s="2" t="s">
        <v>6329</v>
      </c>
      <c r="C3738" s="21">
        <v>350.87999999999994</v>
      </c>
      <c r="D3738" s="10" t="s">
        <v>5</v>
      </c>
    </row>
    <row r="3739" spans="1:4" x14ac:dyDescent="0.2">
      <c r="A3739" s="3"/>
      <c r="B3739" s="4" t="s">
        <v>6330</v>
      </c>
      <c r="C3739" s="21">
        <v>3353.3759999999993</v>
      </c>
      <c r="D3739" s="7" t="s">
        <v>337</v>
      </c>
    </row>
    <row r="3740" spans="1:4" x14ac:dyDescent="0.2">
      <c r="A3740" s="24" t="s">
        <v>6331</v>
      </c>
      <c r="B3740" s="10" t="s">
        <v>6332</v>
      </c>
      <c r="C3740" s="21">
        <v>1200</v>
      </c>
      <c r="D3740" s="10" t="s">
        <v>5</v>
      </c>
    </row>
    <row r="3741" spans="1:4" x14ac:dyDescent="0.2">
      <c r="A3741" s="1" t="s">
        <v>6333</v>
      </c>
      <c r="B3741" s="2" t="s">
        <v>6334</v>
      </c>
      <c r="C3741" s="21">
        <f ca="1">#REF!*1.6</f>
        <v>570.73599999999999</v>
      </c>
      <c r="D3741" s="10" t="s">
        <v>5</v>
      </c>
    </row>
    <row r="3742" spans="1:4" x14ac:dyDescent="0.2">
      <c r="A3742" s="1" t="s">
        <v>6335</v>
      </c>
      <c r="B3742" s="2" t="s">
        <v>6336</v>
      </c>
      <c r="C3742" s="21">
        <v>1300</v>
      </c>
      <c r="D3742" s="10" t="s">
        <v>5</v>
      </c>
    </row>
    <row r="3743" spans="1:4" x14ac:dyDescent="0.2">
      <c r="A3743" s="1" t="s">
        <v>6335</v>
      </c>
      <c r="B3743" s="2" t="s">
        <v>6337</v>
      </c>
      <c r="C3743" s="21">
        <f ca="1">#REF!*1.6</f>
        <v>1205.8720000000001</v>
      </c>
      <c r="D3743" s="10" t="s">
        <v>600</v>
      </c>
    </row>
    <row r="3744" spans="1:4" x14ac:dyDescent="0.2">
      <c r="A3744" s="1" t="s">
        <v>6335</v>
      </c>
      <c r="B3744" s="2" t="s">
        <v>6338</v>
      </c>
      <c r="C3744" s="21">
        <f ca="1">#REF!*2</f>
        <v>433.22</v>
      </c>
      <c r="D3744" s="10" t="s">
        <v>6339</v>
      </c>
    </row>
    <row r="3745" spans="1:4" x14ac:dyDescent="0.2">
      <c r="A3745" s="1" t="s">
        <v>6335</v>
      </c>
      <c r="B3745" s="2" t="s">
        <v>6340</v>
      </c>
      <c r="C3745" s="21">
        <f ca="1">#REF!*1.6</f>
        <v>337.18400000000003</v>
      </c>
      <c r="D3745" s="10" t="s">
        <v>330</v>
      </c>
    </row>
    <row r="3746" spans="1:4" x14ac:dyDescent="0.2">
      <c r="A3746" s="1" t="s">
        <v>6341</v>
      </c>
      <c r="B3746" s="2" t="s">
        <v>6342</v>
      </c>
      <c r="C3746" s="21">
        <v>1000</v>
      </c>
      <c r="D3746" s="10"/>
    </row>
    <row r="3747" spans="1:4" x14ac:dyDescent="0.2">
      <c r="A3747" s="1" t="s">
        <v>6341</v>
      </c>
      <c r="B3747" s="2" t="s">
        <v>6343</v>
      </c>
      <c r="C3747" s="21">
        <f ca="1">#REF!*1.5</f>
        <v>2250</v>
      </c>
      <c r="D3747" s="10" t="s">
        <v>5</v>
      </c>
    </row>
    <row r="3748" spans="1:4" x14ac:dyDescent="0.2">
      <c r="A3748" s="1" t="s">
        <v>6344</v>
      </c>
      <c r="B3748" s="2" t="s">
        <v>6345</v>
      </c>
      <c r="C3748" s="21">
        <v>296.28719999999998</v>
      </c>
      <c r="D3748" s="10"/>
    </row>
    <row r="3749" spans="1:4" x14ac:dyDescent="0.2">
      <c r="A3749" s="1" t="s">
        <v>6346</v>
      </c>
      <c r="B3749" s="2" t="s">
        <v>6347</v>
      </c>
      <c r="C3749" s="21">
        <f ca="1">#REF!*1.6</f>
        <v>529.904</v>
      </c>
      <c r="D3749" s="10" t="s">
        <v>291</v>
      </c>
    </row>
    <row r="3750" spans="1:4" x14ac:dyDescent="0.2">
      <c r="A3750" s="1" t="s">
        <v>6346</v>
      </c>
      <c r="B3750" s="2" t="s">
        <v>6348</v>
      </c>
      <c r="C3750" s="21">
        <f ca="1">#REF!*1.6</f>
        <v>617.92000000000007</v>
      </c>
      <c r="D3750" s="10" t="s">
        <v>5</v>
      </c>
    </row>
    <row r="3751" spans="1:4" ht="28.5" x14ac:dyDescent="0.2">
      <c r="A3751" s="1" t="s">
        <v>6349</v>
      </c>
      <c r="B3751" s="2" t="s">
        <v>6350</v>
      </c>
      <c r="C3751" s="21">
        <f ca="1">#REF!*1.8</f>
        <v>386.76600000000002</v>
      </c>
      <c r="D3751" s="10"/>
    </row>
    <row r="3752" spans="1:4" ht="28.5" x14ac:dyDescent="0.2">
      <c r="A3752" s="1" t="s">
        <v>6351</v>
      </c>
      <c r="B3752" s="2" t="s">
        <v>6352</v>
      </c>
      <c r="C3752" s="21">
        <v>534.72</v>
      </c>
      <c r="D3752" s="10"/>
    </row>
    <row r="3753" spans="1:4" ht="28.5" x14ac:dyDescent="0.2">
      <c r="A3753" s="1" t="s">
        <v>6351</v>
      </c>
      <c r="B3753" s="2" t="s">
        <v>6353</v>
      </c>
      <c r="C3753" s="21">
        <v>756.95399999999995</v>
      </c>
      <c r="D3753" s="10" t="s">
        <v>93</v>
      </c>
    </row>
    <row r="3754" spans="1:4" x14ac:dyDescent="0.2">
      <c r="A3754" s="1" t="s">
        <v>6354</v>
      </c>
      <c r="B3754" s="2" t="s">
        <v>6355</v>
      </c>
      <c r="C3754" s="21">
        <v>636.05759999999998</v>
      </c>
      <c r="D3754" s="10" t="s">
        <v>5</v>
      </c>
    </row>
    <row r="3755" spans="1:4" x14ac:dyDescent="0.2">
      <c r="A3755" s="1" t="s">
        <v>6356</v>
      </c>
      <c r="B3755" s="2" t="s">
        <v>6357</v>
      </c>
      <c r="C3755" s="21">
        <f ca="1">#REF!*1.6</f>
        <v>1099.28</v>
      </c>
      <c r="D3755" s="10" t="s">
        <v>600</v>
      </c>
    </row>
    <row r="3756" spans="1:4" x14ac:dyDescent="0.2">
      <c r="A3756" s="1" t="s">
        <v>6356</v>
      </c>
      <c r="B3756" s="2" t="s">
        <v>6358</v>
      </c>
      <c r="C3756" s="21">
        <f ca="1">#REF!*1.6</f>
        <v>1766.6880000000001</v>
      </c>
      <c r="D3756" s="10" t="s">
        <v>5</v>
      </c>
    </row>
    <row r="3757" spans="1:4" ht="42.75" x14ac:dyDescent="0.2">
      <c r="A3757" s="1" t="s">
        <v>6359</v>
      </c>
      <c r="B3757" s="2" t="s">
        <v>6360</v>
      </c>
      <c r="C3757" s="21">
        <f ca="1">#REF!*2</f>
        <v>287.36</v>
      </c>
      <c r="D3757" s="10"/>
    </row>
    <row r="3758" spans="1:4" x14ac:dyDescent="0.2">
      <c r="A3758" s="1" t="s">
        <v>6361</v>
      </c>
      <c r="B3758" s="2" t="s">
        <v>6362</v>
      </c>
      <c r="C3758" s="21">
        <v>264.19200000000001</v>
      </c>
      <c r="D3758" s="10"/>
    </row>
    <row r="3759" spans="1:4" ht="28.5" x14ac:dyDescent="0.2">
      <c r="A3759" s="1" t="s">
        <v>6363</v>
      </c>
      <c r="B3759" s="2" t="s">
        <v>6364</v>
      </c>
      <c r="C3759" s="21">
        <f ca="1">#REF!*1.8</f>
        <v>504.21600000000001</v>
      </c>
      <c r="D3759" s="10" t="s">
        <v>600</v>
      </c>
    </row>
    <row r="3760" spans="1:4" x14ac:dyDescent="0.2">
      <c r="A3760" s="1" t="s">
        <v>6361</v>
      </c>
      <c r="B3760" s="2" t="s">
        <v>6365</v>
      </c>
      <c r="C3760" s="21">
        <f ca="1">#REF!*1.6</f>
        <v>960</v>
      </c>
      <c r="D3760" s="10" t="s">
        <v>29</v>
      </c>
    </row>
    <row r="3761" spans="1:4" ht="28.5" x14ac:dyDescent="0.2">
      <c r="A3761" s="1" t="s">
        <v>6361</v>
      </c>
      <c r="B3761" s="2" t="s">
        <v>6366</v>
      </c>
      <c r="C3761" s="21">
        <f ca="1">#REF!*1.8</f>
        <v>491.07600000000002</v>
      </c>
      <c r="D3761" s="10" t="s">
        <v>3801</v>
      </c>
    </row>
    <row r="3762" spans="1:4" x14ac:dyDescent="0.2">
      <c r="A3762" s="1" t="s">
        <v>6367</v>
      </c>
      <c r="B3762" s="2" t="s">
        <v>6368</v>
      </c>
      <c r="C3762" s="21">
        <f ca="1">#REF!*1.6</f>
        <v>1076.336</v>
      </c>
      <c r="D3762" s="10" t="s">
        <v>5</v>
      </c>
    </row>
    <row r="3763" spans="1:4" x14ac:dyDescent="0.2">
      <c r="A3763" s="1" t="s">
        <v>6369</v>
      </c>
      <c r="B3763" s="2" t="s">
        <v>6370</v>
      </c>
      <c r="C3763" s="21">
        <v>902.88</v>
      </c>
      <c r="D3763" s="10" t="s">
        <v>5</v>
      </c>
    </row>
    <row r="3764" spans="1:4" ht="28.5" x14ac:dyDescent="0.2">
      <c r="A3764" s="1" t="s">
        <v>6369</v>
      </c>
      <c r="B3764" s="2" t="s">
        <v>6371</v>
      </c>
      <c r="C3764" s="21">
        <f ca="1">#REF!*1.6</f>
        <v>537.95200000000011</v>
      </c>
      <c r="D3764" s="10" t="s">
        <v>5164</v>
      </c>
    </row>
    <row r="3765" spans="1:4" x14ac:dyDescent="0.2">
      <c r="A3765" s="1" t="s">
        <v>6369</v>
      </c>
      <c r="B3765" s="2" t="s">
        <v>6372</v>
      </c>
      <c r="C3765" s="21">
        <f ca="1">#REF!*1.6</f>
        <v>491.20000000000005</v>
      </c>
      <c r="D3765" s="10" t="s">
        <v>93</v>
      </c>
    </row>
    <row r="3766" spans="1:4" x14ac:dyDescent="0.2">
      <c r="A3766" s="1" t="s">
        <v>6369</v>
      </c>
      <c r="B3766" s="2" t="s">
        <v>6373</v>
      </c>
      <c r="C3766" s="21">
        <f ca="1">#REF!*1.6</f>
        <v>640</v>
      </c>
      <c r="D3766" s="10" t="s">
        <v>103</v>
      </c>
    </row>
    <row r="3767" spans="1:4" ht="28.5" x14ac:dyDescent="0.2">
      <c r="A3767" s="1" t="s">
        <v>6369</v>
      </c>
      <c r="B3767" s="2" t="s">
        <v>6374</v>
      </c>
      <c r="C3767" s="21">
        <f ca="1">#REF!*1.8</f>
        <v>228.6</v>
      </c>
      <c r="D3767" s="10" t="s">
        <v>36</v>
      </c>
    </row>
    <row r="3768" spans="1:4" ht="28.5" x14ac:dyDescent="0.2">
      <c r="A3768" s="1" t="s">
        <v>6375</v>
      </c>
      <c r="B3768" s="2" t="s">
        <v>6376</v>
      </c>
      <c r="C3768" s="21">
        <f ca="1">#REF!*1.5</f>
        <v>1245</v>
      </c>
      <c r="D3768" s="10" t="s">
        <v>5</v>
      </c>
    </row>
    <row r="3769" spans="1:4" ht="28.5" x14ac:dyDescent="0.2">
      <c r="A3769" s="1" t="s">
        <v>6377</v>
      </c>
      <c r="B3769" s="2" t="s">
        <v>6378</v>
      </c>
      <c r="C3769" s="21">
        <f ca="1">#REF!*1.6</f>
        <v>800</v>
      </c>
      <c r="D3769" s="10" t="s">
        <v>600</v>
      </c>
    </row>
    <row r="3770" spans="1:4" x14ac:dyDescent="0.2">
      <c r="A3770" s="24" t="s">
        <v>6379</v>
      </c>
      <c r="B3770" s="10" t="s">
        <v>6380</v>
      </c>
      <c r="C3770" s="32">
        <f ca="1">#REF!*1.5</f>
        <v>682.5</v>
      </c>
      <c r="D3770" s="10" t="s">
        <v>107</v>
      </c>
    </row>
    <row r="3771" spans="1:4" x14ac:dyDescent="0.2">
      <c r="A3771" s="24" t="s">
        <v>6379</v>
      </c>
      <c r="B3771" s="10" t="s">
        <v>6381</v>
      </c>
      <c r="C3771" s="32">
        <f ca="1">#REF!*1.5</f>
        <v>670.5</v>
      </c>
      <c r="D3771" s="10" t="s">
        <v>6382</v>
      </c>
    </row>
    <row r="3772" spans="1:4" x14ac:dyDescent="0.2">
      <c r="A3772" s="24" t="s">
        <v>6383</v>
      </c>
      <c r="B3772" s="10" t="s">
        <v>6384</v>
      </c>
      <c r="C3772" s="32">
        <f ca="1">#REF!*1.5</f>
        <v>679.5</v>
      </c>
      <c r="D3772" s="10" t="s">
        <v>107</v>
      </c>
    </row>
    <row r="3773" spans="1:4" x14ac:dyDescent="0.2">
      <c r="A3773" s="24" t="s">
        <v>6383</v>
      </c>
      <c r="B3773" s="10" t="s">
        <v>6385</v>
      </c>
      <c r="C3773" s="32">
        <f ca="1">#REF!*1.5</f>
        <v>777</v>
      </c>
      <c r="D3773" s="10" t="s">
        <v>6382</v>
      </c>
    </row>
    <row r="3774" spans="1:4" ht="28.5" x14ac:dyDescent="0.2">
      <c r="A3774" s="24" t="s">
        <v>6386</v>
      </c>
      <c r="B3774" s="10" t="s">
        <v>6387</v>
      </c>
      <c r="C3774" s="32">
        <v>1016.0639999999999</v>
      </c>
      <c r="D3774" s="10" t="s">
        <v>6382</v>
      </c>
    </row>
    <row r="3775" spans="1:4" ht="42.75" x14ac:dyDescent="0.2">
      <c r="A3775" s="24" t="s">
        <v>6388</v>
      </c>
      <c r="B3775" s="10" t="s">
        <v>6389</v>
      </c>
      <c r="C3775" s="32">
        <f ca="1">#REF!*1.5</f>
        <v>2506.5</v>
      </c>
      <c r="D3775" s="10" t="s">
        <v>144</v>
      </c>
    </row>
    <row r="3776" spans="1:4" x14ac:dyDescent="0.2">
      <c r="A3776" s="6" t="s">
        <v>6390</v>
      </c>
      <c r="B3776" s="7" t="s">
        <v>6391</v>
      </c>
      <c r="C3776" s="32">
        <v>2000</v>
      </c>
      <c r="D3776" s="7" t="s">
        <v>29</v>
      </c>
    </row>
    <row r="3777" spans="1:4" x14ac:dyDescent="0.2">
      <c r="A3777" s="24" t="s">
        <v>6390</v>
      </c>
      <c r="B3777" s="10" t="s">
        <v>6392</v>
      </c>
      <c r="C3777" s="32">
        <f ca="1">#REF!*2</f>
        <v>617.9</v>
      </c>
      <c r="D3777" s="10"/>
    </row>
    <row r="3778" spans="1:4" x14ac:dyDescent="0.2">
      <c r="A3778" s="24" t="s">
        <v>6390</v>
      </c>
      <c r="B3778" s="10" t="s">
        <v>6393</v>
      </c>
      <c r="C3778" s="32">
        <f ca="1">#REF!*1.6</f>
        <v>1567.088</v>
      </c>
      <c r="D3778" s="10" t="s">
        <v>45</v>
      </c>
    </row>
    <row r="3779" spans="1:4" x14ac:dyDescent="0.2">
      <c r="A3779" s="24" t="s">
        <v>6390</v>
      </c>
      <c r="B3779" s="10" t="s">
        <v>6394</v>
      </c>
      <c r="C3779" s="32">
        <v>663.12</v>
      </c>
      <c r="D3779" s="10" t="s">
        <v>291</v>
      </c>
    </row>
    <row r="3780" spans="1:4" x14ac:dyDescent="0.2">
      <c r="A3780" s="24" t="s">
        <v>6390</v>
      </c>
      <c r="B3780" s="10" t="s">
        <v>6395</v>
      </c>
      <c r="C3780" s="32">
        <v>408.15360000000004</v>
      </c>
      <c r="D3780" s="10" t="s">
        <v>103</v>
      </c>
    </row>
    <row r="3781" spans="1:4" x14ac:dyDescent="0.2">
      <c r="A3781" s="24" t="s">
        <v>6390</v>
      </c>
      <c r="B3781" s="10" t="s">
        <v>6396</v>
      </c>
      <c r="C3781" s="32">
        <v>460.72799999999995</v>
      </c>
      <c r="D3781" s="10" t="s">
        <v>119</v>
      </c>
    </row>
    <row r="3782" spans="1:4" x14ac:dyDescent="0.2">
      <c r="A3782" s="24" t="s">
        <v>6390</v>
      </c>
      <c r="B3782" s="10" t="s">
        <v>6397</v>
      </c>
      <c r="C3782" s="32">
        <v>624.99599999999998</v>
      </c>
      <c r="D3782" s="10" t="s">
        <v>294</v>
      </c>
    </row>
    <row r="3783" spans="1:4" x14ac:dyDescent="0.2">
      <c r="A3783" s="24" t="s">
        <v>6390</v>
      </c>
      <c r="B3783" s="10" t="s">
        <v>6398</v>
      </c>
      <c r="C3783" s="32">
        <v>785.28</v>
      </c>
      <c r="D3783" s="10" t="s">
        <v>144</v>
      </c>
    </row>
    <row r="3784" spans="1:4" x14ac:dyDescent="0.2">
      <c r="A3784" s="24" t="s">
        <v>6390</v>
      </c>
      <c r="B3784" s="10" t="s">
        <v>6399</v>
      </c>
      <c r="C3784" s="32">
        <v>734.4</v>
      </c>
      <c r="D3784" s="10" t="s">
        <v>6382</v>
      </c>
    </row>
    <row r="3785" spans="1:4" x14ac:dyDescent="0.2">
      <c r="A3785" s="24" t="s">
        <v>6390</v>
      </c>
      <c r="B3785" s="10" t="s">
        <v>6400</v>
      </c>
      <c r="C3785" s="32">
        <f ca="1">#REF!*1.6</f>
        <v>1440</v>
      </c>
      <c r="D3785" s="10" t="s">
        <v>76</v>
      </c>
    </row>
    <row r="3786" spans="1:4" x14ac:dyDescent="0.2">
      <c r="A3786" s="6" t="s">
        <v>6401</v>
      </c>
      <c r="B3786" s="7" t="s">
        <v>6402</v>
      </c>
      <c r="C3786" s="32">
        <v>2000</v>
      </c>
      <c r="D3786" s="10" t="s">
        <v>29</v>
      </c>
    </row>
    <row r="3787" spans="1:4" x14ac:dyDescent="0.2">
      <c r="A3787" s="24" t="s">
        <v>6401</v>
      </c>
      <c r="B3787" s="10" t="s">
        <v>6403</v>
      </c>
      <c r="C3787" s="32">
        <f ca="1">#REF!*2</f>
        <v>512.76</v>
      </c>
      <c r="D3787" s="10" t="s">
        <v>240</v>
      </c>
    </row>
    <row r="3788" spans="1:4" x14ac:dyDescent="0.2">
      <c r="A3788" s="24" t="s">
        <v>6401</v>
      </c>
      <c r="B3788" s="10" t="s">
        <v>6404</v>
      </c>
      <c r="C3788" s="32">
        <v>778.75200000000007</v>
      </c>
      <c r="D3788" s="10" t="s">
        <v>45</v>
      </c>
    </row>
    <row r="3789" spans="1:4" x14ac:dyDescent="0.2">
      <c r="A3789" s="24" t="s">
        <v>6401</v>
      </c>
      <c r="B3789" s="10" t="s">
        <v>6404</v>
      </c>
      <c r="C3789" s="32">
        <v>648.19200000000001</v>
      </c>
      <c r="D3789" s="10" t="s">
        <v>45</v>
      </c>
    </row>
    <row r="3790" spans="1:4" x14ac:dyDescent="0.2">
      <c r="A3790" s="24" t="s">
        <v>6401</v>
      </c>
      <c r="B3790" s="10" t="s">
        <v>6405</v>
      </c>
      <c r="C3790" s="32">
        <v>691.19999999999993</v>
      </c>
      <c r="D3790" s="10" t="s">
        <v>291</v>
      </c>
    </row>
    <row r="3791" spans="1:4" x14ac:dyDescent="0.2">
      <c r="A3791" s="24" t="s">
        <v>6401</v>
      </c>
      <c r="B3791" s="10" t="s">
        <v>6406</v>
      </c>
      <c r="C3791" s="32">
        <v>832.03200000000004</v>
      </c>
      <c r="D3791" s="10" t="s">
        <v>1577</v>
      </c>
    </row>
    <row r="3792" spans="1:4" x14ac:dyDescent="0.2">
      <c r="A3792" s="24" t="s">
        <v>6401</v>
      </c>
      <c r="B3792" s="10" t="s">
        <v>6407</v>
      </c>
      <c r="C3792" s="32">
        <v>770.58</v>
      </c>
      <c r="D3792" s="10" t="s">
        <v>144</v>
      </c>
    </row>
    <row r="3793" spans="1:4" x14ac:dyDescent="0.2">
      <c r="A3793" s="24" t="s">
        <v>6401</v>
      </c>
      <c r="B3793" s="10" t="s">
        <v>6408</v>
      </c>
      <c r="C3793" s="32">
        <v>1440</v>
      </c>
      <c r="D3793" s="10" t="s">
        <v>76</v>
      </c>
    </row>
    <row r="3794" spans="1:4" ht="42.75" x14ac:dyDescent="0.2">
      <c r="A3794" s="24" t="s">
        <v>6409</v>
      </c>
      <c r="B3794" s="10" t="s">
        <v>6410</v>
      </c>
      <c r="C3794" s="32">
        <v>600</v>
      </c>
      <c r="D3794" s="10" t="s">
        <v>5</v>
      </c>
    </row>
    <row r="3795" spans="1:4" ht="42.75" x14ac:dyDescent="0.2">
      <c r="A3795" s="24" t="s">
        <v>6409</v>
      </c>
      <c r="B3795" s="10" t="s">
        <v>6411</v>
      </c>
      <c r="C3795" s="32">
        <f ca="1">#REF!*1.6</f>
        <v>1153.232</v>
      </c>
      <c r="D3795" s="10" t="s">
        <v>253</v>
      </c>
    </row>
    <row r="3796" spans="1:4" ht="42.75" x14ac:dyDescent="0.2">
      <c r="A3796" s="24" t="s">
        <v>6409</v>
      </c>
      <c r="B3796" s="10" t="s">
        <v>6412</v>
      </c>
      <c r="C3796" s="32">
        <v>1291.7760000000001</v>
      </c>
      <c r="D3796" s="10" t="s">
        <v>45</v>
      </c>
    </row>
    <row r="3797" spans="1:4" ht="42.75" x14ac:dyDescent="0.2">
      <c r="A3797" s="24" t="s">
        <v>6409</v>
      </c>
      <c r="B3797" s="10" t="s">
        <v>6413</v>
      </c>
      <c r="C3797" s="32">
        <v>824.00000000000011</v>
      </c>
      <c r="D3797" s="10" t="s">
        <v>2023</v>
      </c>
    </row>
    <row r="3798" spans="1:4" ht="42.75" x14ac:dyDescent="0.2">
      <c r="A3798" s="24" t="s">
        <v>6409</v>
      </c>
      <c r="B3798" s="10" t="s">
        <v>6414</v>
      </c>
      <c r="C3798" s="32">
        <v>683.02500000000009</v>
      </c>
      <c r="D3798" s="10" t="s">
        <v>291</v>
      </c>
    </row>
    <row r="3799" spans="1:4" ht="42.75" x14ac:dyDescent="0.2">
      <c r="A3799" s="24" t="s">
        <v>6409</v>
      </c>
      <c r="B3799" s="10" t="s">
        <v>6415</v>
      </c>
      <c r="C3799" s="32">
        <v>449.00800000000004</v>
      </c>
      <c r="D3799" s="10" t="s">
        <v>6416</v>
      </c>
    </row>
    <row r="3800" spans="1:4" ht="42.75" x14ac:dyDescent="0.2">
      <c r="A3800" s="24" t="s">
        <v>6409</v>
      </c>
      <c r="B3800" s="10" t="s">
        <v>6417</v>
      </c>
      <c r="C3800" s="32">
        <f ca="1">#REF!*2</f>
        <v>1000</v>
      </c>
      <c r="D3800" s="10" t="s">
        <v>56</v>
      </c>
    </row>
    <row r="3801" spans="1:4" ht="42.75" x14ac:dyDescent="0.2">
      <c r="A3801" s="24" t="s">
        <v>6409</v>
      </c>
      <c r="B3801" s="10" t="s">
        <v>6418</v>
      </c>
      <c r="C3801" s="32">
        <v>2000</v>
      </c>
      <c r="D3801" s="10" t="s">
        <v>256</v>
      </c>
    </row>
    <row r="3802" spans="1:4" ht="42.75" x14ac:dyDescent="0.2">
      <c r="A3802" s="24" t="s">
        <v>6409</v>
      </c>
      <c r="B3802" s="10" t="s">
        <v>6419</v>
      </c>
      <c r="C3802" s="32">
        <f ca="1">#REF!*1.6</f>
        <v>1691.1840000000002</v>
      </c>
      <c r="D3802" s="10" t="s">
        <v>6382</v>
      </c>
    </row>
    <row r="3803" spans="1:4" ht="42.75" x14ac:dyDescent="0.2">
      <c r="A3803" s="24" t="s">
        <v>6409</v>
      </c>
      <c r="B3803" s="10" t="s">
        <v>6420</v>
      </c>
      <c r="C3803" s="32">
        <f ca="1">#REF!*2</f>
        <v>400</v>
      </c>
      <c r="D3803" s="10" t="s">
        <v>475</v>
      </c>
    </row>
    <row r="3804" spans="1:4" ht="42.75" x14ac:dyDescent="0.2">
      <c r="A3804" s="24" t="s">
        <v>6409</v>
      </c>
      <c r="B3804" s="10" t="s">
        <v>6421</v>
      </c>
      <c r="C3804" s="32">
        <v>1076.048</v>
      </c>
      <c r="D3804" s="10" t="s">
        <v>144</v>
      </c>
    </row>
    <row r="3805" spans="1:4" ht="28.5" x14ac:dyDescent="0.2">
      <c r="A3805" s="24" t="s">
        <v>6422</v>
      </c>
      <c r="B3805" s="10" t="s">
        <v>6423</v>
      </c>
      <c r="C3805" s="32">
        <v>686.4</v>
      </c>
      <c r="D3805" s="6" t="s">
        <v>5</v>
      </c>
    </row>
    <row r="3806" spans="1:4" ht="28.5" x14ac:dyDescent="0.2">
      <c r="A3806" s="24" t="s">
        <v>6422</v>
      </c>
      <c r="B3806" s="10" t="s">
        <v>6424</v>
      </c>
      <c r="C3806" s="32">
        <f ca="1">#REF!*1.6</f>
        <v>719.10400000000004</v>
      </c>
      <c r="D3806" s="10" t="s">
        <v>253</v>
      </c>
    </row>
    <row r="3807" spans="1:4" ht="28.5" x14ac:dyDescent="0.2">
      <c r="A3807" s="24" t="s">
        <v>6422</v>
      </c>
      <c r="B3807" s="10" t="s">
        <v>6425</v>
      </c>
      <c r="C3807" s="32">
        <v>1302.528</v>
      </c>
      <c r="D3807" s="10" t="s">
        <v>45</v>
      </c>
    </row>
    <row r="3808" spans="1:4" ht="28.5" x14ac:dyDescent="0.2">
      <c r="A3808" s="24" t="s">
        <v>6422</v>
      </c>
      <c r="B3808" s="10" t="s">
        <v>6426</v>
      </c>
      <c r="C3808" s="32">
        <f ca="1">#REF!*1.5</f>
        <v>1608.2850000000001</v>
      </c>
      <c r="D3808" s="10" t="s">
        <v>2023</v>
      </c>
    </row>
    <row r="3809" spans="1:4" ht="28.5" x14ac:dyDescent="0.2">
      <c r="A3809" s="24" t="s">
        <v>6422</v>
      </c>
      <c r="B3809" s="10" t="s">
        <v>6427</v>
      </c>
      <c r="C3809" s="32">
        <v>910.3040000000002</v>
      </c>
      <c r="D3809" s="10" t="s">
        <v>291</v>
      </c>
    </row>
    <row r="3810" spans="1:4" ht="28.5" x14ac:dyDescent="0.2">
      <c r="A3810" s="24" t="s">
        <v>6422</v>
      </c>
      <c r="B3810" s="10" t="s">
        <v>6428</v>
      </c>
      <c r="C3810" s="32">
        <f ca="1">#REF!*2</f>
        <v>1000</v>
      </c>
      <c r="D3810" s="10" t="s">
        <v>56</v>
      </c>
    </row>
    <row r="3811" spans="1:4" ht="28.5" x14ac:dyDescent="0.2">
      <c r="A3811" s="24" t="s">
        <v>6422</v>
      </c>
      <c r="B3811" s="10" t="s">
        <v>6429</v>
      </c>
      <c r="C3811" s="32">
        <f ca="1">#REF!*1.6</f>
        <v>872.25599999999997</v>
      </c>
      <c r="D3811" s="10" t="s">
        <v>256</v>
      </c>
    </row>
    <row r="3812" spans="1:4" ht="28.5" x14ac:dyDescent="0.2">
      <c r="A3812" s="24" t="s">
        <v>6422</v>
      </c>
      <c r="B3812" s="10" t="s">
        <v>6430</v>
      </c>
      <c r="C3812" s="32">
        <v>795.2</v>
      </c>
      <c r="D3812" s="10" t="s">
        <v>6382</v>
      </c>
    </row>
    <row r="3813" spans="1:4" ht="28.5" x14ac:dyDescent="0.2">
      <c r="A3813" s="24" t="s">
        <v>6422</v>
      </c>
      <c r="B3813" s="10" t="s">
        <v>6431</v>
      </c>
      <c r="C3813" s="32">
        <f ca="1">#REF!*2</f>
        <v>400</v>
      </c>
      <c r="D3813" s="10" t="s">
        <v>475</v>
      </c>
    </row>
    <row r="3814" spans="1:4" ht="28.5" x14ac:dyDescent="0.2">
      <c r="A3814" s="24" t="s">
        <v>6422</v>
      </c>
      <c r="B3814" s="10" t="s">
        <v>6432</v>
      </c>
      <c r="C3814" s="32">
        <v>883.19999999999993</v>
      </c>
      <c r="D3814" s="10" t="s">
        <v>144</v>
      </c>
    </row>
    <row r="3815" spans="1:4" x14ac:dyDescent="0.2">
      <c r="A3815" s="24" t="s">
        <v>6433</v>
      </c>
      <c r="B3815" s="10" t="s">
        <v>6434</v>
      </c>
      <c r="C3815" s="32">
        <v>717.12</v>
      </c>
      <c r="D3815" s="10" t="s">
        <v>291</v>
      </c>
    </row>
    <row r="3816" spans="1:4" x14ac:dyDescent="0.2">
      <c r="A3816" s="24" t="s">
        <v>6435</v>
      </c>
      <c r="B3816" s="10" t="s">
        <v>6436</v>
      </c>
      <c r="C3816" s="32">
        <v>657.32399999999996</v>
      </c>
      <c r="D3816" s="10" t="s">
        <v>6437</v>
      </c>
    </row>
    <row r="3817" spans="1:4" x14ac:dyDescent="0.2">
      <c r="A3817" s="6" t="s">
        <v>6435</v>
      </c>
      <c r="B3817" s="7" t="s">
        <v>6438</v>
      </c>
      <c r="C3817" s="32">
        <v>466.24</v>
      </c>
      <c r="D3817" s="7" t="s">
        <v>256</v>
      </c>
    </row>
    <row r="3818" spans="1:4" x14ac:dyDescent="0.2">
      <c r="A3818" s="6" t="s">
        <v>6435</v>
      </c>
      <c r="B3818" s="7" t="s">
        <v>6439</v>
      </c>
      <c r="C3818" s="32">
        <v>442.0800000000001</v>
      </c>
      <c r="D3818" s="7" t="s">
        <v>1577</v>
      </c>
    </row>
    <row r="3819" spans="1:4" x14ac:dyDescent="0.2">
      <c r="A3819" s="24" t="s">
        <v>6435</v>
      </c>
      <c r="B3819" s="10" t="s">
        <v>6440</v>
      </c>
      <c r="C3819" s="32">
        <f ca="1">#REF!*1.6</f>
        <v>473.6</v>
      </c>
      <c r="D3819" s="10" t="s">
        <v>76</v>
      </c>
    </row>
    <row r="3820" spans="1:4" x14ac:dyDescent="0.2">
      <c r="A3820" s="24" t="s">
        <v>6435</v>
      </c>
      <c r="B3820" s="10" t="s">
        <v>6441</v>
      </c>
      <c r="C3820" s="32">
        <f ca="1">#REF!*1.6</f>
        <v>390.096</v>
      </c>
      <c r="D3820" s="10" t="s">
        <v>90</v>
      </c>
    </row>
    <row r="3821" spans="1:4" ht="28.5" x14ac:dyDescent="0.2">
      <c r="A3821" s="1" t="s">
        <v>6442</v>
      </c>
      <c r="B3821" s="2" t="s">
        <v>6443</v>
      </c>
      <c r="C3821" s="30">
        <f ca="1">#REF!*1.6</f>
        <v>1600</v>
      </c>
      <c r="D3821" s="10" t="s">
        <v>29</v>
      </c>
    </row>
    <row r="3822" spans="1:4" x14ac:dyDescent="0.2">
      <c r="A3822" s="24" t="s">
        <v>6444</v>
      </c>
      <c r="B3822" s="10" t="s">
        <v>6445</v>
      </c>
      <c r="C3822" s="32">
        <v>841.76640000000009</v>
      </c>
      <c r="D3822" s="10" t="s">
        <v>5</v>
      </c>
    </row>
    <row r="3823" spans="1:4" x14ac:dyDescent="0.2">
      <c r="A3823" s="1" t="s">
        <v>6446</v>
      </c>
      <c r="B3823" s="2" t="s">
        <v>6447</v>
      </c>
      <c r="C3823" s="21">
        <v>582.91200000000003</v>
      </c>
      <c r="D3823" s="10" t="s">
        <v>5</v>
      </c>
    </row>
    <row r="3824" spans="1:4" x14ac:dyDescent="0.2">
      <c r="A3824" s="1" t="s">
        <v>6448</v>
      </c>
      <c r="B3824" s="2" t="s">
        <v>6449</v>
      </c>
      <c r="C3824" s="21">
        <v>272.16000000000003</v>
      </c>
      <c r="D3824" s="10"/>
    </row>
    <row r="3825" spans="1:4" x14ac:dyDescent="0.2">
      <c r="A3825" s="1" t="s">
        <v>6448</v>
      </c>
      <c r="B3825" s="2" t="s">
        <v>6450</v>
      </c>
      <c r="C3825" s="21">
        <v>1302.336</v>
      </c>
      <c r="D3825" s="10" t="s">
        <v>5</v>
      </c>
    </row>
    <row r="3826" spans="1:4" x14ac:dyDescent="0.2">
      <c r="A3826" s="1" t="s">
        <v>6451</v>
      </c>
      <c r="B3826" s="2" t="s">
        <v>6452</v>
      </c>
      <c r="C3826" s="21">
        <v>1600</v>
      </c>
      <c r="D3826" s="10" t="s">
        <v>5</v>
      </c>
    </row>
    <row r="3827" spans="1:4" x14ac:dyDescent="0.2">
      <c r="A3827" s="1" t="s">
        <v>6453</v>
      </c>
      <c r="B3827" s="2" t="s">
        <v>6454</v>
      </c>
      <c r="C3827" s="21">
        <f ca="1">#REF!*1.6</f>
        <v>417.63200000000001</v>
      </c>
      <c r="D3827" s="10" t="s">
        <v>144</v>
      </c>
    </row>
    <row r="3828" spans="1:4" ht="28.5" x14ac:dyDescent="0.2">
      <c r="A3828" s="1" t="s">
        <v>6455</v>
      </c>
      <c r="B3828" s="2" t="s">
        <v>6456</v>
      </c>
      <c r="C3828" s="21">
        <f ca="1">#REF!*1.6</f>
        <v>378.32</v>
      </c>
      <c r="D3828" s="10" t="s">
        <v>6457</v>
      </c>
    </row>
    <row r="3829" spans="1:4" x14ac:dyDescent="0.2">
      <c r="A3829" s="24" t="s">
        <v>6458</v>
      </c>
      <c r="B3829" s="10" t="s">
        <v>6459</v>
      </c>
      <c r="C3829" s="32">
        <v>101.52</v>
      </c>
      <c r="D3829" s="10" t="s">
        <v>5</v>
      </c>
    </row>
    <row r="3830" spans="1:4" x14ac:dyDescent="0.2">
      <c r="A3830" s="24" t="s">
        <v>6460</v>
      </c>
      <c r="B3830" s="10" t="s">
        <v>6461</v>
      </c>
      <c r="C3830" s="32">
        <v>22.679999999999996</v>
      </c>
      <c r="D3830" s="10" t="s">
        <v>5</v>
      </c>
    </row>
    <row r="3831" spans="1:4" x14ac:dyDescent="0.2">
      <c r="A3831" s="24" t="s">
        <v>6462</v>
      </c>
      <c r="B3831" s="10" t="s">
        <v>6463</v>
      </c>
      <c r="C3831" s="32">
        <v>828.3599999999999</v>
      </c>
      <c r="D3831" s="10" t="s">
        <v>5</v>
      </c>
    </row>
    <row r="3832" spans="1:4" x14ac:dyDescent="0.2">
      <c r="A3832" s="1" t="s">
        <v>6464</v>
      </c>
      <c r="B3832" s="2" t="s">
        <v>6465</v>
      </c>
      <c r="C3832" s="21">
        <f ca="1">#REF!*1.6</f>
        <v>276.76799999999997</v>
      </c>
      <c r="D3832" s="10" t="s">
        <v>2534</v>
      </c>
    </row>
    <row r="3833" spans="1:4" x14ac:dyDescent="0.2">
      <c r="A3833" s="1" t="s">
        <v>6466</v>
      </c>
      <c r="B3833" s="2" t="s">
        <v>6467</v>
      </c>
      <c r="C3833" s="21">
        <v>607.33439999999996</v>
      </c>
      <c r="D3833" s="10" t="s">
        <v>5</v>
      </c>
    </row>
    <row r="3834" spans="1:4" x14ac:dyDescent="0.2">
      <c r="A3834" s="1" t="s">
        <v>6466</v>
      </c>
      <c r="B3834" s="2" t="s">
        <v>6468</v>
      </c>
      <c r="C3834" s="21">
        <v>358.15999999999997</v>
      </c>
      <c r="D3834" s="10"/>
    </row>
    <row r="3835" spans="1:4" x14ac:dyDescent="0.2">
      <c r="A3835" s="24" t="s">
        <v>6469</v>
      </c>
      <c r="B3835" s="10" t="s">
        <v>6470</v>
      </c>
      <c r="C3835" s="32">
        <v>501.59999999999991</v>
      </c>
      <c r="D3835" s="10" t="s">
        <v>5</v>
      </c>
    </row>
    <row r="3836" spans="1:4" x14ac:dyDescent="0.2">
      <c r="A3836" s="24" t="s">
        <v>6471</v>
      </c>
      <c r="B3836" s="10" t="s">
        <v>6472</v>
      </c>
      <c r="C3836" s="32">
        <v>501.59999999999991</v>
      </c>
      <c r="D3836" s="10" t="s">
        <v>5</v>
      </c>
    </row>
    <row r="3837" spans="1:4" ht="28.5" x14ac:dyDescent="0.2">
      <c r="A3837" s="1" t="s">
        <v>6473</v>
      </c>
      <c r="B3837" s="2" t="s">
        <v>6474</v>
      </c>
      <c r="C3837" s="21">
        <f t="shared" ref="C3837" ca="1" si="73">#REF!*1.6</f>
        <v>440</v>
      </c>
      <c r="D3837" s="10" t="s">
        <v>45</v>
      </c>
    </row>
    <row r="3838" spans="1:4" ht="28.5" x14ac:dyDescent="0.2">
      <c r="A3838" s="1" t="s">
        <v>6473</v>
      </c>
      <c r="B3838" s="2" t="s">
        <v>6475</v>
      </c>
      <c r="C3838" s="21">
        <f t="shared" ref="C3838" ca="1" si="74">#REF!*1.6</f>
        <v>612.19200000000001</v>
      </c>
      <c r="D3838" s="10" t="s">
        <v>1592</v>
      </c>
    </row>
    <row r="3839" spans="1:4" ht="28.5" x14ac:dyDescent="0.2">
      <c r="A3839" s="1" t="s">
        <v>6473</v>
      </c>
      <c r="B3839" s="2" t="s">
        <v>6476</v>
      </c>
      <c r="C3839" s="21">
        <f t="shared" ref="C3839" ca="1" si="75">#REF!*1.6</f>
        <v>549.47200000000009</v>
      </c>
      <c r="D3839" s="10" t="s">
        <v>29</v>
      </c>
    </row>
    <row r="3840" spans="1:4" ht="28.5" x14ac:dyDescent="0.2">
      <c r="A3840" s="1" t="s">
        <v>6477</v>
      </c>
      <c r="B3840" s="2" t="s">
        <v>6478</v>
      </c>
      <c r="C3840" s="21">
        <f t="shared" ref="C3840" ca="1" si="76">#REF!*1.6</f>
        <v>860.89599999999996</v>
      </c>
      <c r="D3840" s="10" t="s">
        <v>6479</v>
      </c>
    </row>
    <row r="3841" spans="1:4" ht="28.5" x14ac:dyDescent="0.2">
      <c r="A3841" s="1" t="s">
        <v>6477</v>
      </c>
      <c r="B3841" s="2" t="s">
        <v>6480</v>
      </c>
      <c r="C3841" s="21">
        <f t="shared" ref="C3841" ca="1" si="77">#REF!*1.6</f>
        <v>590.59199999999998</v>
      </c>
      <c r="D3841" s="10" t="s">
        <v>29</v>
      </c>
    </row>
    <row r="3842" spans="1:4" ht="28.5" x14ac:dyDescent="0.2">
      <c r="A3842" s="1" t="s">
        <v>6481</v>
      </c>
      <c r="B3842" s="2" t="s">
        <v>6482</v>
      </c>
      <c r="C3842" s="21">
        <f t="shared" ref="C3842" ca="1" si="78">#REF!*1.6</f>
        <v>688.70400000000006</v>
      </c>
      <c r="D3842" s="10" t="s">
        <v>1592</v>
      </c>
    </row>
    <row r="3843" spans="1:4" ht="28.5" x14ac:dyDescent="0.2">
      <c r="A3843" s="1" t="s">
        <v>6481</v>
      </c>
      <c r="B3843" s="2" t="s">
        <v>6483</v>
      </c>
      <c r="C3843" s="21">
        <f t="shared" ref="C3843" ca="1" si="79">#REF!*1.6</f>
        <v>521.50400000000002</v>
      </c>
      <c r="D3843" s="10" t="s">
        <v>29</v>
      </c>
    </row>
    <row r="3844" spans="1:4" ht="28.5" x14ac:dyDescent="0.2">
      <c r="A3844" s="1" t="s">
        <v>6484</v>
      </c>
      <c r="B3844" s="2" t="s">
        <v>6485</v>
      </c>
      <c r="C3844" s="21">
        <f t="shared" ref="C3844" ca="1" si="80">#REF!*1.6</f>
        <v>4329.3120000000008</v>
      </c>
      <c r="D3844" s="10" t="s">
        <v>2101</v>
      </c>
    </row>
    <row r="3845" spans="1:4" x14ac:dyDescent="0.2">
      <c r="A3845" s="1" t="s">
        <v>6486</v>
      </c>
      <c r="B3845" s="2" t="s">
        <v>6487</v>
      </c>
      <c r="C3845" s="21">
        <v>2128.7629999999999</v>
      </c>
      <c r="D3845" s="10" t="s">
        <v>29</v>
      </c>
    </row>
    <row r="3846" spans="1:4" x14ac:dyDescent="0.2">
      <c r="A3846" s="1" t="s">
        <v>6488</v>
      </c>
      <c r="B3846" s="2" t="s">
        <v>6489</v>
      </c>
      <c r="C3846" s="21">
        <v>1121.3149999999998</v>
      </c>
      <c r="D3846" s="10" t="s">
        <v>29</v>
      </c>
    </row>
    <row r="3847" spans="1:4" x14ac:dyDescent="0.2">
      <c r="A3847" s="1" t="s">
        <v>6490</v>
      </c>
      <c r="B3847" s="2" t="s">
        <v>6491</v>
      </c>
      <c r="C3847" s="21">
        <v>997.92</v>
      </c>
      <c r="D3847" s="10" t="s">
        <v>5</v>
      </c>
    </row>
    <row r="3848" spans="1:4" x14ac:dyDescent="0.2">
      <c r="A3848" s="1" t="s">
        <v>6492</v>
      </c>
      <c r="B3848" s="2" t="s">
        <v>6491</v>
      </c>
      <c r="C3848" s="21">
        <v>1026.72</v>
      </c>
      <c r="D3848" s="10" t="s">
        <v>5</v>
      </c>
    </row>
    <row r="3849" spans="1:4" x14ac:dyDescent="0.2">
      <c r="A3849" s="1" t="s">
        <v>6490</v>
      </c>
      <c r="B3849" s="2" t="s">
        <v>6493</v>
      </c>
      <c r="C3849" s="21">
        <f ca="1">#REF!*1.6</f>
        <v>1536.6080000000002</v>
      </c>
      <c r="D3849" s="10" t="s">
        <v>45</v>
      </c>
    </row>
    <row r="3850" spans="1:4" x14ac:dyDescent="0.2">
      <c r="A3850" s="1" t="s">
        <v>6492</v>
      </c>
      <c r="B3850" s="2" t="s">
        <v>6493</v>
      </c>
      <c r="C3850" s="21">
        <f ca="1">#REF!*1.6</f>
        <v>1469.5680000000002</v>
      </c>
      <c r="D3850" s="10" t="s">
        <v>45</v>
      </c>
    </row>
    <row r="3851" spans="1:4" x14ac:dyDescent="0.2">
      <c r="A3851" s="1" t="s">
        <v>6494</v>
      </c>
      <c r="B3851" s="2" t="s">
        <v>6495</v>
      </c>
      <c r="C3851" s="21">
        <v>556.00500000000011</v>
      </c>
      <c r="D3851" s="10" t="s">
        <v>5</v>
      </c>
    </row>
    <row r="3852" spans="1:4" x14ac:dyDescent="0.2">
      <c r="A3852" s="1" t="s">
        <v>6496</v>
      </c>
      <c r="B3852" s="2" t="s">
        <v>6495</v>
      </c>
      <c r="C3852" s="21">
        <v>557.28</v>
      </c>
      <c r="D3852" s="10" t="s">
        <v>5</v>
      </c>
    </row>
    <row r="3853" spans="1:4" x14ac:dyDescent="0.2">
      <c r="A3853" s="1" t="s">
        <v>6497</v>
      </c>
      <c r="B3853" s="2" t="s">
        <v>6498</v>
      </c>
      <c r="C3853" s="21">
        <f ca="1">#REF!*1.6</f>
        <v>1041.3600000000001</v>
      </c>
      <c r="D3853" s="10" t="s">
        <v>29</v>
      </c>
    </row>
    <row r="3854" spans="1:4" x14ac:dyDescent="0.2">
      <c r="A3854" s="1" t="s">
        <v>6499</v>
      </c>
      <c r="B3854" s="2" t="s">
        <v>6500</v>
      </c>
      <c r="C3854" s="21">
        <v>400</v>
      </c>
      <c r="D3854" s="10" t="s">
        <v>45</v>
      </c>
    </row>
    <row r="3855" spans="1:4" x14ac:dyDescent="0.2">
      <c r="A3855" s="1" t="s">
        <v>6501</v>
      </c>
      <c r="B3855" s="2" t="s">
        <v>6502</v>
      </c>
      <c r="C3855" s="21">
        <f ca="1">#REF!*1.6</f>
        <v>850.52800000000013</v>
      </c>
      <c r="D3855" s="10" t="s">
        <v>29</v>
      </c>
    </row>
    <row r="3856" spans="1:4" x14ac:dyDescent="0.2">
      <c r="A3856" s="1" t="s">
        <v>6503</v>
      </c>
      <c r="B3856" s="2" t="s">
        <v>6504</v>
      </c>
      <c r="C3856" s="21">
        <f ca="1">#REF!*1.6</f>
        <v>921.00800000000004</v>
      </c>
      <c r="D3856" s="10" t="s">
        <v>29</v>
      </c>
    </row>
    <row r="3857" spans="1:4" x14ac:dyDescent="0.2">
      <c r="A3857" s="1" t="s">
        <v>6505</v>
      </c>
      <c r="B3857" s="2" t="s">
        <v>6506</v>
      </c>
      <c r="C3857" s="21">
        <f ca="1">#REF!*1.6</f>
        <v>954.17600000000004</v>
      </c>
      <c r="D3857" s="10" t="s">
        <v>29</v>
      </c>
    </row>
    <row r="3858" spans="1:4" x14ac:dyDescent="0.2">
      <c r="A3858" s="1" t="s">
        <v>6507</v>
      </c>
      <c r="B3858" s="2" t="s">
        <v>6508</v>
      </c>
      <c r="C3858" s="21">
        <v>501.84000000000003</v>
      </c>
      <c r="D3858" s="10" t="s">
        <v>45</v>
      </c>
    </row>
    <row r="3859" spans="1:4" x14ac:dyDescent="0.2">
      <c r="A3859" s="1" t="s">
        <v>6509</v>
      </c>
      <c r="B3859" s="2" t="s">
        <v>6510</v>
      </c>
      <c r="C3859" s="21">
        <v>825.11999999999989</v>
      </c>
      <c r="D3859" s="10" t="s">
        <v>5</v>
      </c>
    </row>
    <row r="3860" spans="1:4" x14ac:dyDescent="0.2">
      <c r="A3860" s="1" t="s">
        <v>6509</v>
      </c>
      <c r="B3860" s="2" t="s">
        <v>6511</v>
      </c>
      <c r="C3860" s="21">
        <v>611.28</v>
      </c>
      <c r="D3860" s="10" t="s">
        <v>45</v>
      </c>
    </row>
    <row r="3861" spans="1:4" x14ac:dyDescent="0.2">
      <c r="A3861" s="1" t="s">
        <v>6512</v>
      </c>
      <c r="B3861" s="2" t="s">
        <v>6513</v>
      </c>
      <c r="C3861" s="21">
        <f ca="1">#REF!*1.6</f>
        <v>1830.6080000000002</v>
      </c>
      <c r="D3861" s="10" t="s">
        <v>5</v>
      </c>
    </row>
    <row r="3862" spans="1:4" x14ac:dyDescent="0.2">
      <c r="A3862" s="1" t="s">
        <v>6514</v>
      </c>
      <c r="B3862" s="2" t="s">
        <v>6515</v>
      </c>
      <c r="C3862" s="21">
        <f ca="1">#REF!*1.6</f>
        <v>390.72</v>
      </c>
      <c r="D3862" s="10" t="s">
        <v>6516</v>
      </c>
    </row>
    <row r="3863" spans="1:4" x14ac:dyDescent="0.2">
      <c r="A3863" s="1" t="s">
        <v>6512</v>
      </c>
      <c r="B3863" s="2" t="s">
        <v>6515</v>
      </c>
      <c r="C3863" s="21">
        <f ca="1">#REF!*1.6</f>
        <v>573.05600000000004</v>
      </c>
      <c r="D3863" s="10" t="s">
        <v>45</v>
      </c>
    </row>
    <row r="3864" spans="1:4" x14ac:dyDescent="0.2">
      <c r="A3864" s="1" t="s">
        <v>6512</v>
      </c>
      <c r="B3864" s="2" t="s">
        <v>6517</v>
      </c>
      <c r="C3864" s="21">
        <v>546</v>
      </c>
      <c r="D3864" s="10" t="s">
        <v>600</v>
      </c>
    </row>
    <row r="3865" spans="1:4" x14ac:dyDescent="0.2">
      <c r="A3865" s="1" t="s">
        <v>6512</v>
      </c>
      <c r="B3865" s="2" t="s">
        <v>6518</v>
      </c>
      <c r="C3865" s="21">
        <f ca="1">#REF!*1.6</f>
        <v>560</v>
      </c>
      <c r="D3865" s="10" t="s">
        <v>1289</v>
      </c>
    </row>
    <row r="3866" spans="1:4" x14ac:dyDescent="0.2">
      <c r="A3866" s="1" t="s">
        <v>6519</v>
      </c>
      <c r="B3866" s="2" t="s">
        <v>6520</v>
      </c>
      <c r="C3866" s="21">
        <f ca="1">#REF!*1.6</f>
        <v>1239.296</v>
      </c>
      <c r="D3866" s="10" t="s">
        <v>1592</v>
      </c>
    </row>
    <row r="3867" spans="1:4" x14ac:dyDescent="0.2">
      <c r="A3867" s="1" t="s">
        <v>6519</v>
      </c>
      <c r="B3867" s="2" t="s">
        <v>6521</v>
      </c>
      <c r="C3867" s="21">
        <f ca="1">#REF!*1.6</f>
        <v>560</v>
      </c>
      <c r="D3867" s="10" t="s">
        <v>5</v>
      </c>
    </row>
    <row r="3868" spans="1:4" x14ac:dyDescent="0.2">
      <c r="A3868" s="1" t="s">
        <v>6519</v>
      </c>
      <c r="B3868" s="2" t="s">
        <v>6522</v>
      </c>
      <c r="C3868" s="21">
        <f ca="1">#REF!*1.6</f>
        <v>1113.152</v>
      </c>
      <c r="D3868" s="10" t="s">
        <v>29</v>
      </c>
    </row>
    <row r="3869" spans="1:4" x14ac:dyDescent="0.2">
      <c r="A3869" s="1" t="s">
        <v>6523</v>
      </c>
      <c r="B3869" s="2" t="s">
        <v>6524</v>
      </c>
      <c r="C3869" s="21">
        <v>104.64</v>
      </c>
      <c r="D3869" s="10"/>
    </row>
    <row r="3870" spans="1:4" ht="28.5" x14ac:dyDescent="0.2">
      <c r="A3870" s="1" t="s">
        <v>6525</v>
      </c>
      <c r="B3870" s="2" t="s">
        <v>6526</v>
      </c>
      <c r="C3870" s="21">
        <v>219.23999999999998</v>
      </c>
      <c r="D3870" s="10" t="s">
        <v>5</v>
      </c>
    </row>
    <row r="3871" spans="1:4" x14ac:dyDescent="0.2">
      <c r="A3871" s="1" t="s">
        <v>6527</v>
      </c>
      <c r="B3871" s="2" t="s">
        <v>6528</v>
      </c>
      <c r="C3871" s="21">
        <v>120</v>
      </c>
      <c r="D3871" s="10"/>
    </row>
    <row r="3872" spans="1:4" x14ac:dyDescent="0.2">
      <c r="A3872" s="1" t="s">
        <v>6529</v>
      </c>
      <c r="B3872" s="2" t="s">
        <v>6530</v>
      </c>
      <c r="C3872" s="21">
        <v>2877.84</v>
      </c>
      <c r="D3872" s="10" t="s">
        <v>5</v>
      </c>
    </row>
    <row r="3873" spans="1:4" x14ac:dyDescent="0.2">
      <c r="A3873" s="1" t="s">
        <v>6531</v>
      </c>
      <c r="B3873" s="2" t="s">
        <v>6532</v>
      </c>
      <c r="C3873" s="21">
        <f ca="1">#REF!*1.8</f>
        <v>177.60599999999999</v>
      </c>
      <c r="D3873" s="10"/>
    </row>
    <row r="3874" spans="1:4" x14ac:dyDescent="0.2">
      <c r="A3874" s="1" t="s">
        <v>6531</v>
      </c>
      <c r="B3874" s="2" t="s">
        <v>6533</v>
      </c>
      <c r="C3874" s="21">
        <v>194.39999999999995</v>
      </c>
      <c r="D3874" s="10" t="s">
        <v>600</v>
      </c>
    </row>
    <row r="3875" spans="1:4" x14ac:dyDescent="0.2">
      <c r="A3875" s="1" t="s">
        <v>6531</v>
      </c>
      <c r="B3875" s="2" t="s">
        <v>6534</v>
      </c>
      <c r="C3875" s="21">
        <v>138</v>
      </c>
      <c r="D3875" s="10" t="s">
        <v>103</v>
      </c>
    </row>
    <row r="3876" spans="1:4" x14ac:dyDescent="0.2">
      <c r="A3876" s="1" t="s">
        <v>6531</v>
      </c>
      <c r="B3876" s="2" t="s">
        <v>6535</v>
      </c>
      <c r="C3876" s="21">
        <v>147.49199999999999</v>
      </c>
      <c r="D3876" s="10" t="s">
        <v>36</v>
      </c>
    </row>
    <row r="3877" spans="1:4" x14ac:dyDescent="0.2">
      <c r="A3877" s="1" t="s">
        <v>6536</v>
      </c>
      <c r="B3877" s="2" t="s">
        <v>6537</v>
      </c>
      <c r="C3877" s="21">
        <f ca="1">#REF!*1.8</f>
        <v>436.536</v>
      </c>
      <c r="D3877" s="10" t="s">
        <v>3493</v>
      </c>
    </row>
    <row r="3878" spans="1:4" x14ac:dyDescent="0.2">
      <c r="A3878" s="1" t="s">
        <v>6536</v>
      </c>
      <c r="B3878" s="2" t="s">
        <v>6538</v>
      </c>
      <c r="C3878" s="21">
        <v>88</v>
      </c>
      <c r="D3878" s="10" t="s">
        <v>590</v>
      </c>
    </row>
    <row r="3879" spans="1:4" x14ac:dyDescent="0.2">
      <c r="A3879" s="1" t="s">
        <v>6536</v>
      </c>
      <c r="B3879" s="2" t="s">
        <v>6539</v>
      </c>
      <c r="C3879" s="21">
        <v>156</v>
      </c>
      <c r="D3879" s="10" t="s">
        <v>291</v>
      </c>
    </row>
    <row r="3880" spans="1:4" x14ac:dyDescent="0.2">
      <c r="A3880" s="1" t="s">
        <v>6536</v>
      </c>
      <c r="B3880" s="2" t="s">
        <v>6540</v>
      </c>
      <c r="C3880" s="21">
        <v>128</v>
      </c>
      <c r="D3880" s="10" t="s">
        <v>600</v>
      </c>
    </row>
    <row r="3881" spans="1:4" x14ac:dyDescent="0.2">
      <c r="A3881" s="1" t="s">
        <v>6536</v>
      </c>
      <c r="B3881" s="2" t="s">
        <v>6541</v>
      </c>
      <c r="C3881" s="21">
        <f ca="1">#REF!*2</f>
        <v>800</v>
      </c>
      <c r="D3881" s="10" t="s">
        <v>103</v>
      </c>
    </row>
    <row r="3882" spans="1:4" x14ac:dyDescent="0.2">
      <c r="A3882" s="1" t="s">
        <v>6536</v>
      </c>
      <c r="B3882" s="2" t="s">
        <v>6542</v>
      </c>
      <c r="C3882" s="21">
        <v>90</v>
      </c>
      <c r="D3882" s="10" t="s">
        <v>36</v>
      </c>
    </row>
    <row r="3883" spans="1:4" x14ac:dyDescent="0.2">
      <c r="A3883" s="1" t="s">
        <v>6536</v>
      </c>
      <c r="B3883" s="2" t="s">
        <v>6543</v>
      </c>
      <c r="C3883" s="21">
        <f ca="1">#REF!*1.6</f>
        <v>1159.7120000000002</v>
      </c>
      <c r="D3883" s="10" t="s">
        <v>29</v>
      </c>
    </row>
    <row r="3884" spans="1:4" x14ac:dyDescent="0.2">
      <c r="A3884" s="1" t="s">
        <v>6544</v>
      </c>
      <c r="B3884" s="2" t="s">
        <v>6545</v>
      </c>
      <c r="C3884" s="21">
        <v>554.17499999999995</v>
      </c>
      <c r="D3884" s="10" t="s">
        <v>5</v>
      </c>
    </row>
    <row r="3885" spans="1:4" ht="28.5" x14ac:dyDescent="0.2">
      <c r="A3885" s="1" t="s">
        <v>6546</v>
      </c>
      <c r="B3885" s="2" t="s">
        <v>6547</v>
      </c>
      <c r="C3885" s="21">
        <v>712.8</v>
      </c>
      <c r="D3885" s="10" t="s">
        <v>5</v>
      </c>
    </row>
    <row r="3886" spans="1:4" x14ac:dyDescent="0.2">
      <c r="A3886" s="3" t="s">
        <v>6548</v>
      </c>
      <c r="B3886" s="4" t="s">
        <v>6549</v>
      </c>
      <c r="C3886" s="21">
        <v>11301.638400000002</v>
      </c>
      <c r="D3886" s="10" t="s">
        <v>5</v>
      </c>
    </row>
    <row r="3887" spans="1:4" x14ac:dyDescent="0.2">
      <c r="A3887" s="1" t="s">
        <v>6550</v>
      </c>
      <c r="B3887" s="2" t="s">
        <v>6551</v>
      </c>
      <c r="C3887" s="21">
        <v>3626.7839999999997</v>
      </c>
      <c r="D3887" s="10" t="s">
        <v>337</v>
      </c>
    </row>
    <row r="3888" spans="1:4" x14ac:dyDescent="0.2">
      <c r="A3888" s="3" t="s">
        <v>6550</v>
      </c>
      <c r="B3888" s="4" t="s">
        <v>6552</v>
      </c>
      <c r="C3888" s="21">
        <v>9839.232</v>
      </c>
      <c r="D3888" s="7" t="s">
        <v>6553</v>
      </c>
    </row>
    <row r="3889" spans="1:4" x14ac:dyDescent="0.2">
      <c r="A3889" s="3" t="s">
        <v>6550</v>
      </c>
      <c r="B3889" s="4" t="s">
        <v>6554</v>
      </c>
      <c r="C3889" s="21">
        <f ca="1">#REF!*1.5</f>
        <v>10882.575000000001</v>
      </c>
      <c r="D3889" s="7" t="s">
        <v>107</v>
      </c>
    </row>
    <row r="3890" spans="1:4" x14ac:dyDescent="0.2">
      <c r="A3890" s="3" t="s">
        <v>6550</v>
      </c>
      <c r="B3890" s="4" t="s">
        <v>6555</v>
      </c>
      <c r="C3890" s="21">
        <v>5241.0239999999994</v>
      </c>
      <c r="D3890" s="7" t="s">
        <v>6556</v>
      </c>
    </row>
    <row r="3891" spans="1:4" x14ac:dyDescent="0.2">
      <c r="A3891" s="3" t="s">
        <v>6550</v>
      </c>
      <c r="B3891" s="4" t="s">
        <v>6557</v>
      </c>
      <c r="C3891" s="21">
        <v>3929.3999999999996</v>
      </c>
      <c r="D3891" s="7" t="s">
        <v>76</v>
      </c>
    </row>
    <row r="3892" spans="1:4" x14ac:dyDescent="0.2">
      <c r="A3892" s="1" t="s">
        <v>6558</v>
      </c>
      <c r="B3892" s="2" t="s">
        <v>6559</v>
      </c>
      <c r="C3892" s="21">
        <v>25009.296000000002</v>
      </c>
      <c r="D3892" s="10" t="s">
        <v>5</v>
      </c>
    </row>
    <row r="3893" spans="1:4" x14ac:dyDescent="0.2">
      <c r="A3893" s="1" t="s">
        <v>6560</v>
      </c>
      <c r="B3893" s="2" t="s">
        <v>6561</v>
      </c>
      <c r="C3893" s="21">
        <v>23167.871999999996</v>
      </c>
      <c r="D3893" s="10" t="s">
        <v>5</v>
      </c>
    </row>
    <row r="3894" spans="1:4" ht="28.5" x14ac:dyDescent="0.2">
      <c r="A3894" s="1" t="s">
        <v>6562</v>
      </c>
      <c r="B3894" s="2" t="s">
        <v>6563</v>
      </c>
      <c r="C3894" s="21">
        <v>1956.4416000000001</v>
      </c>
      <c r="D3894" s="10" t="s">
        <v>337</v>
      </c>
    </row>
    <row r="3895" spans="1:4" x14ac:dyDescent="0.2">
      <c r="A3895" s="24" t="s">
        <v>6564</v>
      </c>
      <c r="B3895" s="10" t="s">
        <v>6565</v>
      </c>
      <c r="C3895" s="32">
        <v>315.83999999999997</v>
      </c>
      <c r="D3895" s="10" t="s">
        <v>90</v>
      </c>
    </row>
    <row r="3896" spans="1:4" x14ac:dyDescent="0.2">
      <c r="A3896" s="6" t="s">
        <v>6566</v>
      </c>
      <c r="B3896" s="7" t="s">
        <v>6567</v>
      </c>
      <c r="C3896" s="32">
        <v>6786</v>
      </c>
      <c r="D3896" s="7" t="s">
        <v>5</v>
      </c>
    </row>
    <row r="3897" spans="1:4" x14ac:dyDescent="0.2">
      <c r="A3897" s="6" t="s">
        <v>6568</v>
      </c>
      <c r="B3897" s="7" t="s">
        <v>6569</v>
      </c>
      <c r="C3897" s="32">
        <v>2417.6879999999992</v>
      </c>
      <c r="D3897" s="7" t="s">
        <v>337</v>
      </c>
    </row>
    <row r="3898" spans="1:4" x14ac:dyDescent="0.2">
      <c r="A3898" s="6" t="s">
        <v>6568</v>
      </c>
      <c r="B3898" s="7" t="s">
        <v>6570</v>
      </c>
      <c r="C3898" s="32">
        <v>4740.8760000000002</v>
      </c>
      <c r="D3898" s="7" t="s">
        <v>107</v>
      </c>
    </row>
    <row r="3899" spans="1:4" x14ac:dyDescent="0.2">
      <c r="A3899" s="6" t="s">
        <v>6571</v>
      </c>
      <c r="B3899" s="7" t="s">
        <v>6572</v>
      </c>
      <c r="C3899" s="32">
        <v>8541.0779999999995</v>
      </c>
      <c r="D3899" s="10" t="s">
        <v>5</v>
      </c>
    </row>
    <row r="3900" spans="1:4" x14ac:dyDescent="0.2">
      <c r="A3900" s="3" t="s">
        <v>6573</v>
      </c>
      <c r="B3900" s="4" t="s">
        <v>6574</v>
      </c>
      <c r="C3900" s="21">
        <v>12824.448</v>
      </c>
      <c r="D3900" s="10" t="s">
        <v>5</v>
      </c>
    </row>
    <row r="3901" spans="1:4" x14ac:dyDescent="0.2">
      <c r="A3901" s="3" t="s">
        <v>6575</v>
      </c>
      <c r="B3901" s="4" t="s">
        <v>6576</v>
      </c>
      <c r="C3901" s="21">
        <f ca="1">#REF!*1.8</f>
        <v>1022.4</v>
      </c>
      <c r="D3901" s="7"/>
    </row>
    <row r="3902" spans="1:4" x14ac:dyDescent="0.2">
      <c r="A3902" s="1" t="s">
        <v>6575</v>
      </c>
      <c r="B3902" s="2" t="s">
        <v>6577</v>
      </c>
      <c r="C3902" s="21">
        <v>447.74399999999991</v>
      </c>
      <c r="D3902" s="10" t="s">
        <v>5</v>
      </c>
    </row>
    <row r="3903" spans="1:4" x14ac:dyDescent="0.2">
      <c r="A3903" s="3" t="s">
        <v>6578</v>
      </c>
      <c r="B3903" s="4" t="s">
        <v>6579</v>
      </c>
      <c r="C3903" s="21">
        <v>2053.7280000000001</v>
      </c>
      <c r="D3903" s="7" t="s">
        <v>5</v>
      </c>
    </row>
    <row r="3904" spans="1:4" x14ac:dyDescent="0.2">
      <c r="A3904" s="1" t="s">
        <v>6580</v>
      </c>
      <c r="B3904" s="2" t="s">
        <v>6581</v>
      </c>
      <c r="C3904" s="21">
        <v>4234.4639999999999</v>
      </c>
      <c r="D3904" s="10" t="s">
        <v>1592</v>
      </c>
    </row>
    <row r="3905" spans="1:4" x14ac:dyDescent="0.2">
      <c r="A3905" s="1" t="s">
        <v>6582</v>
      </c>
      <c r="B3905" s="2" t="s">
        <v>6583</v>
      </c>
      <c r="C3905" s="21">
        <v>3028.4928</v>
      </c>
      <c r="D3905" s="10" t="s">
        <v>1592</v>
      </c>
    </row>
    <row r="3906" spans="1:4" ht="28.5" x14ac:dyDescent="0.2">
      <c r="A3906" s="1" t="s">
        <v>6584</v>
      </c>
      <c r="B3906" s="2" t="s">
        <v>6585</v>
      </c>
      <c r="C3906" s="21">
        <v>1203.5519999999999</v>
      </c>
      <c r="D3906" s="10" t="s">
        <v>1592</v>
      </c>
    </row>
    <row r="3907" spans="1:4" x14ac:dyDescent="0.2">
      <c r="A3907" s="3" t="s">
        <v>6586</v>
      </c>
      <c r="B3907" s="4" t="s">
        <v>6587</v>
      </c>
      <c r="C3907" s="21">
        <f ca="1">#REF!*1.3</f>
        <v>9037.7950000000001</v>
      </c>
      <c r="D3907" s="7" t="s">
        <v>5</v>
      </c>
    </row>
    <row r="3908" spans="1:4" x14ac:dyDescent="0.2">
      <c r="A3908" s="1" t="s">
        <v>6586</v>
      </c>
      <c r="B3908" s="2" t="s">
        <v>6588</v>
      </c>
      <c r="C3908" s="21">
        <v>3125.9519999999998</v>
      </c>
      <c r="D3908" s="10" t="s">
        <v>1592</v>
      </c>
    </row>
    <row r="3909" spans="1:4" x14ac:dyDescent="0.2">
      <c r="A3909" s="1" t="s">
        <v>6586</v>
      </c>
      <c r="B3909" s="2" t="s">
        <v>6589</v>
      </c>
      <c r="C3909" s="21">
        <v>3155.3280000000004</v>
      </c>
      <c r="D3909" s="10" t="s">
        <v>1577</v>
      </c>
    </row>
    <row r="3910" spans="1:4" x14ac:dyDescent="0.2">
      <c r="A3910" s="1" t="s">
        <v>6586</v>
      </c>
      <c r="B3910" s="2" t="s">
        <v>6590</v>
      </c>
      <c r="C3910" s="21">
        <v>3431.808</v>
      </c>
      <c r="D3910" s="10" t="s">
        <v>6591</v>
      </c>
    </row>
    <row r="3911" spans="1:4" x14ac:dyDescent="0.2">
      <c r="A3911" s="1" t="s">
        <v>6586</v>
      </c>
      <c r="B3911" s="2" t="s">
        <v>6592</v>
      </c>
      <c r="C3911" s="21">
        <f ca="1">#REF!*1.5</f>
        <v>6735.9000000000005</v>
      </c>
      <c r="D3911" s="10" t="s">
        <v>6593</v>
      </c>
    </row>
    <row r="3912" spans="1:4" x14ac:dyDescent="0.2">
      <c r="A3912" s="1" t="s">
        <v>6594</v>
      </c>
      <c r="B3912" s="2" t="s">
        <v>6595</v>
      </c>
      <c r="C3912" s="21">
        <f ca="1">#REF!*1.6</f>
        <v>1536</v>
      </c>
      <c r="D3912" s="10" t="s">
        <v>29</v>
      </c>
    </row>
    <row r="3913" spans="1:4" x14ac:dyDescent="0.2">
      <c r="A3913" s="1" t="s">
        <v>6596</v>
      </c>
      <c r="B3913" s="2" t="s">
        <v>6597</v>
      </c>
      <c r="C3913" s="21">
        <f ca="1">#REF!*1.6</f>
        <v>7809.5839999999998</v>
      </c>
      <c r="D3913" s="10" t="s">
        <v>29</v>
      </c>
    </row>
    <row r="3914" spans="1:4" x14ac:dyDescent="0.2">
      <c r="A3914" s="1" t="s">
        <v>6598</v>
      </c>
      <c r="B3914" s="2" t="s">
        <v>6599</v>
      </c>
      <c r="C3914" s="21">
        <f ca="1">#REF!*2</f>
        <v>2000</v>
      </c>
      <c r="D3914" s="10" t="s">
        <v>29</v>
      </c>
    </row>
    <row r="3915" spans="1:4" x14ac:dyDescent="0.2">
      <c r="A3915" s="1" t="s">
        <v>6600</v>
      </c>
      <c r="B3915" s="2" t="s">
        <v>6601</v>
      </c>
      <c r="C3915" s="21">
        <v>6125.5999999999995</v>
      </c>
      <c r="D3915" s="10" t="s">
        <v>29</v>
      </c>
    </row>
    <row r="3916" spans="1:4" x14ac:dyDescent="0.2">
      <c r="A3916" s="1" t="s">
        <v>6602</v>
      </c>
      <c r="B3916" s="2" t="s">
        <v>6601</v>
      </c>
      <c r="C3916" s="21">
        <v>5926.7</v>
      </c>
      <c r="D3916" s="10" t="s">
        <v>29</v>
      </c>
    </row>
    <row r="3917" spans="1:4" x14ac:dyDescent="0.2">
      <c r="A3917" s="1" t="s">
        <v>6603</v>
      </c>
      <c r="B3917" s="2" t="s">
        <v>6604</v>
      </c>
      <c r="C3917" s="21">
        <v>8934.9</v>
      </c>
      <c r="D3917" s="10" t="s">
        <v>29</v>
      </c>
    </row>
    <row r="3918" spans="1:4" ht="28.5" x14ac:dyDescent="0.2">
      <c r="A3918" s="1" t="s">
        <v>6605</v>
      </c>
      <c r="B3918" s="2" t="s">
        <v>6606</v>
      </c>
      <c r="C3918" s="21">
        <v>4839.9000000000005</v>
      </c>
      <c r="D3918" s="10" t="s">
        <v>3423</v>
      </c>
    </row>
    <row r="3919" spans="1:4" x14ac:dyDescent="0.2">
      <c r="A3919" s="1" t="s">
        <v>6607</v>
      </c>
      <c r="B3919" s="2" t="s">
        <v>6608</v>
      </c>
      <c r="C3919" s="21">
        <v>5574.2544000000007</v>
      </c>
      <c r="D3919" s="10" t="s">
        <v>5</v>
      </c>
    </row>
    <row r="3920" spans="1:4" x14ac:dyDescent="0.2">
      <c r="A3920" s="1" t="s">
        <v>6607</v>
      </c>
      <c r="B3920" s="2" t="s">
        <v>6609</v>
      </c>
      <c r="C3920" s="21">
        <f ca="1">#REF!*1.3</f>
        <v>9444.5</v>
      </c>
      <c r="D3920" s="10" t="s">
        <v>291</v>
      </c>
    </row>
    <row r="3921" spans="1:4" x14ac:dyDescent="0.2">
      <c r="A3921" s="1" t="s">
        <v>6610</v>
      </c>
      <c r="B3921" s="2" t="s">
        <v>6611</v>
      </c>
      <c r="C3921" s="21">
        <f ca="1">#REF!*1.6</f>
        <v>3155.3440000000001</v>
      </c>
      <c r="D3921" s="10" t="s">
        <v>29</v>
      </c>
    </row>
    <row r="3922" spans="1:4" x14ac:dyDescent="0.2">
      <c r="A3922" s="1" t="s">
        <v>6612</v>
      </c>
      <c r="B3922" s="2" t="s">
        <v>6613</v>
      </c>
      <c r="C3922" s="21">
        <f ca="1">#REF!*1.6</f>
        <v>2989.8880000000004</v>
      </c>
      <c r="D3922" s="10" t="s">
        <v>29</v>
      </c>
    </row>
    <row r="3923" spans="1:4" ht="28.5" x14ac:dyDescent="0.2">
      <c r="A3923" s="1" t="s">
        <v>6614</v>
      </c>
      <c r="B3923" s="2" t="s">
        <v>6615</v>
      </c>
      <c r="C3923" s="21">
        <v>4500</v>
      </c>
      <c r="D3923" s="10" t="s">
        <v>29</v>
      </c>
    </row>
    <row r="3924" spans="1:4" x14ac:dyDescent="0.2">
      <c r="A3924" s="1" t="s">
        <v>6616</v>
      </c>
      <c r="B3924" s="2" t="s">
        <v>6617</v>
      </c>
      <c r="C3924" s="21">
        <v>2051.9999999999995</v>
      </c>
      <c r="D3924" s="10" t="s">
        <v>29</v>
      </c>
    </row>
    <row r="3925" spans="1:4" x14ac:dyDescent="0.2">
      <c r="A3925" s="1" t="s">
        <v>6618</v>
      </c>
      <c r="B3925" s="2" t="s">
        <v>6619</v>
      </c>
      <c r="C3925" s="21">
        <v>2384.6400000000003</v>
      </c>
      <c r="D3925" s="10" t="s">
        <v>29</v>
      </c>
    </row>
    <row r="3926" spans="1:4" x14ac:dyDescent="0.2">
      <c r="A3926" s="1" t="s">
        <v>6620</v>
      </c>
      <c r="B3926" s="2" t="s">
        <v>6621</v>
      </c>
      <c r="C3926" s="21">
        <v>1349.9903999999999</v>
      </c>
      <c r="D3926" s="10" t="s">
        <v>5</v>
      </c>
    </row>
    <row r="3927" spans="1:4" x14ac:dyDescent="0.2">
      <c r="A3927" s="1" t="s">
        <v>6622</v>
      </c>
      <c r="B3927" s="2" t="s">
        <v>6623</v>
      </c>
      <c r="C3927" s="21">
        <f ca="1">#REF!*1.5</f>
        <v>4270.5</v>
      </c>
      <c r="D3927" s="10" t="s">
        <v>5</v>
      </c>
    </row>
    <row r="3928" spans="1:4" x14ac:dyDescent="0.2">
      <c r="A3928" s="3" t="s">
        <v>6624</v>
      </c>
      <c r="B3928" s="4" t="s">
        <v>6625</v>
      </c>
      <c r="C3928" s="21">
        <v>182.34240000000003</v>
      </c>
      <c r="D3928" s="7" t="s">
        <v>5</v>
      </c>
    </row>
    <row r="3929" spans="1:4" x14ac:dyDescent="0.2">
      <c r="A3929" s="6" t="s">
        <v>6626</v>
      </c>
      <c r="B3929" s="7" t="s">
        <v>6627</v>
      </c>
      <c r="C3929" s="21">
        <v>200</v>
      </c>
      <c r="D3929" s="7" t="s">
        <v>5</v>
      </c>
    </row>
    <row r="3930" spans="1:4" x14ac:dyDescent="0.2">
      <c r="A3930" s="3" t="s">
        <v>6628</v>
      </c>
      <c r="B3930" s="4" t="s">
        <v>6629</v>
      </c>
      <c r="C3930" s="21">
        <v>200</v>
      </c>
      <c r="D3930" s="7" t="s">
        <v>5</v>
      </c>
    </row>
    <row r="3931" spans="1:4" x14ac:dyDescent="0.2">
      <c r="A3931" s="1" t="s">
        <v>6630</v>
      </c>
      <c r="B3931" s="2" t="s">
        <v>6631</v>
      </c>
      <c r="C3931" s="21">
        <v>1920</v>
      </c>
      <c r="D3931" s="10" t="s">
        <v>5</v>
      </c>
    </row>
    <row r="3932" spans="1:4" x14ac:dyDescent="0.2">
      <c r="A3932" s="1" t="s">
        <v>6632</v>
      </c>
      <c r="B3932" s="2" t="s">
        <v>6633</v>
      </c>
      <c r="C3932" s="21">
        <v>799.40639999999996</v>
      </c>
      <c r="D3932" s="7" t="s">
        <v>29</v>
      </c>
    </row>
    <row r="3933" spans="1:4" x14ac:dyDescent="0.2">
      <c r="A3933" s="1" t="s">
        <v>6634</v>
      </c>
      <c r="B3933" s="2" t="s">
        <v>6635</v>
      </c>
      <c r="C3933" s="21">
        <v>1297.9199999999998</v>
      </c>
      <c r="D3933" s="10" t="s">
        <v>5</v>
      </c>
    </row>
    <row r="3934" spans="1:4" x14ac:dyDescent="0.2">
      <c r="A3934" s="1" t="s">
        <v>6636</v>
      </c>
      <c r="B3934" s="2" t="s">
        <v>6637</v>
      </c>
      <c r="C3934" s="21">
        <f ca="1">#REF!*1.6</f>
        <v>1599.5840000000001</v>
      </c>
      <c r="D3934" s="10"/>
    </row>
    <row r="3935" spans="1:4" x14ac:dyDescent="0.2">
      <c r="A3935" s="24" t="s">
        <v>6638</v>
      </c>
      <c r="B3935" s="10" t="s">
        <v>6639</v>
      </c>
      <c r="C3935" s="32">
        <f ca="1">#REF!*1.6</f>
        <v>3227.5840000000003</v>
      </c>
      <c r="D3935" s="10"/>
    </row>
    <row r="3936" spans="1:4" x14ac:dyDescent="0.2">
      <c r="A3936" s="24" t="s">
        <v>6640</v>
      </c>
      <c r="B3936" s="10" t="s">
        <v>6641</v>
      </c>
      <c r="C3936" s="32">
        <v>3821.0400000000004</v>
      </c>
      <c r="D3936" s="10" t="s">
        <v>5</v>
      </c>
    </row>
    <row r="3937" spans="1:4" x14ac:dyDescent="0.2">
      <c r="A3937" s="24" t="s">
        <v>6640</v>
      </c>
      <c r="B3937" s="10" t="s">
        <v>6642</v>
      </c>
      <c r="C3937" s="32">
        <v>5383.4400000000005</v>
      </c>
      <c r="D3937" s="10" t="s">
        <v>5</v>
      </c>
    </row>
    <row r="3938" spans="1:4" x14ac:dyDescent="0.2">
      <c r="A3938" s="24" t="s">
        <v>6643</v>
      </c>
      <c r="B3938" s="10" t="s">
        <v>6644</v>
      </c>
      <c r="C3938" s="32">
        <v>2402.1888000000004</v>
      </c>
      <c r="D3938" s="10" t="s">
        <v>5</v>
      </c>
    </row>
    <row r="3939" spans="1:4" x14ac:dyDescent="0.2">
      <c r="A3939" s="24" t="s">
        <v>6645</v>
      </c>
      <c r="B3939" s="10" t="s">
        <v>6646</v>
      </c>
      <c r="C3939" s="32">
        <v>4308.4800000000005</v>
      </c>
      <c r="D3939" s="10" t="s">
        <v>5</v>
      </c>
    </row>
    <row r="3940" spans="1:4" x14ac:dyDescent="0.2">
      <c r="A3940" s="24" t="s">
        <v>6647</v>
      </c>
      <c r="B3940" s="10" t="s">
        <v>6648</v>
      </c>
      <c r="C3940" s="32">
        <f ca="1">#REF!*1.6</f>
        <v>3685.7919999999999</v>
      </c>
      <c r="D3940" s="10"/>
    </row>
    <row r="3941" spans="1:4" x14ac:dyDescent="0.2">
      <c r="A3941" s="24" t="s">
        <v>6649</v>
      </c>
      <c r="B3941" s="10" t="s">
        <v>6650</v>
      </c>
      <c r="C3941" s="32">
        <v>2274.8180000000002</v>
      </c>
      <c r="D3941" s="10" t="s">
        <v>5</v>
      </c>
    </row>
    <row r="3942" spans="1:4" x14ac:dyDescent="0.2">
      <c r="A3942" s="24" t="s">
        <v>6651</v>
      </c>
      <c r="B3942" s="10" t="s">
        <v>6652</v>
      </c>
      <c r="C3942" s="32">
        <v>1760</v>
      </c>
      <c r="D3942" s="10" t="s">
        <v>346</v>
      </c>
    </row>
    <row r="3943" spans="1:4" x14ac:dyDescent="0.2">
      <c r="A3943" s="24" t="s">
        <v>6651</v>
      </c>
      <c r="B3943" s="10" t="s">
        <v>6653</v>
      </c>
      <c r="C3943" s="32">
        <v>4037.5295999999994</v>
      </c>
      <c r="D3943" s="10" t="s">
        <v>5</v>
      </c>
    </row>
    <row r="3944" spans="1:4" x14ac:dyDescent="0.2">
      <c r="A3944" s="24" t="s">
        <v>6654</v>
      </c>
      <c r="B3944" s="10" t="s">
        <v>6655</v>
      </c>
      <c r="C3944" s="32">
        <v>3623.373</v>
      </c>
      <c r="D3944" s="10" t="s">
        <v>5</v>
      </c>
    </row>
    <row r="3945" spans="1:4" x14ac:dyDescent="0.2">
      <c r="A3945" s="24" t="s">
        <v>6656</v>
      </c>
      <c r="B3945" s="10" t="s">
        <v>6657</v>
      </c>
      <c r="C3945" s="32">
        <v>5760.0000000000009</v>
      </c>
      <c r="D3945" s="10" t="s">
        <v>5</v>
      </c>
    </row>
    <row r="3946" spans="1:4" x14ac:dyDescent="0.2">
      <c r="A3946" s="24" t="s">
        <v>6658</v>
      </c>
      <c r="B3946" s="10" t="s">
        <v>6659</v>
      </c>
      <c r="C3946" s="32">
        <v>3840</v>
      </c>
      <c r="D3946" s="10" t="s">
        <v>90</v>
      </c>
    </row>
    <row r="3947" spans="1:4" x14ac:dyDescent="0.2">
      <c r="A3947" s="24" t="s">
        <v>6660</v>
      </c>
      <c r="B3947" s="10" t="s">
        <v>6661</v>
      </c>
      <c r="C3947" s="32">
        <v>2032.5311999999997</v>
      </c>
      <c r="D3947" s="10" t="s">
        <v>346</v>
      </c>
    </row>
    <row r="3948" spans="1:4" x14ac:dyDescent="0.2">
      <c r="A3948" s="24" t="s">
        <v>6662</v>
      </c>
      <c r="B3948" s="10" t="s">
        <v>6663</v>
      </c>
      <c r="C3948" s="32">
        <v>3592.3584000000001</v>
      </c>
      <c r="D3948" s="10" t="s">
        <v>346</v>
      </c>
    </row>
    <row r="3949" spans="1:4" x14ac:dyDescent="0.2">
      <c r="A3949" s="24" t="s">
        <v>6664</v>
      </c>
      <c r="B3949" s="10" t="s">
        <v>6665</v>
      </c>
      <c r="C3949" s="32">
        <v>5228.2560000000003</v>
      </c>
      <c r="D3949" s="10" t="s">
        <v>90</v>
      </c>
    </row>
    <row r="3950" spans="1:4" x14ac:dyDescent="0.2">
      <c r="A3950" s="24" t="s">
        <v>6666</v>
      </c>
      <c r="B3950" s="10" t="s">
        <v>6667</v>
      </c>
      <c r="C3950" s="32">
        <v>9604.1010000000006</v>
      </c>
      <c r="D3950" s="10" t="s">
        <v>29</v>
      </c>
    </row>
    <row r="3951" spans="1:4" x14ac:dyDescent="0.2">
      <c r="A3951" s="24" t="s">
        <v>6668</v>
      </c>
      <c r="B3951" s="10" t="s">
        <v>6669</v>
      </c>
      <c r="C3951" s="32">
        <v>12000</v>
      </c>
      <c r="D3951" s="10" t="s">
        <v>346</v>
      </c>
    </row>
    <row r="3952" spans="1:4" x14ac:dyDescent="0.2">
      <c r="A3952" s="24" t="s">
        <v>6670</v>
      </c>
      <c r="B3952" s="10" t="s">
        <v>6671</v>
      </c>
      <c r="C3952" s="32">
        <v>3000</v>
      </c>
      <c r="D3952" s="10" t="s">
        <v>29</v>
      </c>
    </row>
    <row r="3953" spans="1:4" x14ac:dyDescent="0.2">
      <c r="A3953" s="24" t="s">
        <v>6670</v>
      </c>
      <c r="B3953" s="10" t="s">
        <v>6672</v>
      </c>
      <c r="C3953" s="32">
        <v>5506.6049999999996</v>
      </c>
      <c r="D3953" s="10" t="s">
        <v>29</v>
      </c>
    </row>
    <row r="3954" spans="1:4" x14ac:dyDescent="0.2">
      <c r="A3954" s="24" t="s">
        <v>6673</v>
      </c>
      <c r="B3954" s="10" t="s">
        <v>6674</v>
      </c>
      <c r="C3954" s="32">
        <f ca="1">#REF!*1.5</f>
        <v>6879.48</v>
      </c>
      <c r="D3954" s="10" t="s">
        <v>2643</v>
      </c>
    </row>
    <row r="3955" spans="1:4" ht="28.5" x14ac:dyDescent="0.2">
      <c r="A3955" s="24" t="s">
        <v>6675</v>
      </c>
      <c r="B3955" s="10" t="s">
        <v>6676</v>
      </c>
      <c r="C3955" s="32">
        <f ca="1">#REF!*1.6</f>
        <v>8697.2479999999996</v>
      </c>
      <c r="D3955" s="10" t="s">
        <v>952</v>
      </c>
    </row>
    <row r="3956" spans="1:4" ht="28.5" x14ac:dyDescent="0.2">
      <c r="A3956" s="24" t="s">
        <v>6675</v>
      </c>
      <c r="B3956" s="10" t="s">
        <v>6677</v>
      </c>
      <c r="C3956" s="32">
        <f ca="1">#REF!*1.5</f>
        <v>7500</v>
      </c>
      <c r="D3956" s="10" t="s">
        <v>330</v>
      </c>
    </row>
    <row r="3957" spans="1:4" x14ac:dyDescent="0.2">
      <c r="A3957" s="24" t="s">
        <v>6678</v>
      </c>
      <c r="B3957" s="10" t="s">
        <v>6679</v>
      </c>
      <c r="C3957" s="32">
        <v>9569.61</v>
      </c>
      <c r="D3957" s="10" t="s">
        <v>346</v>
      </c>
    </row>
    <row r="3958" spans="1:4" x14ac:dyDescent="0.2">
      <c r="A3958" s="24" t="s">
        <v>6680</v>
      </c>
      <c r="B3958" s="10" t="s">
        <v>6681</v>
      </c>
      <c r="C3958" s="32">
        <f ca="1">#REF!*1.5</f>
        <v>11016</v>
      </c>
      <c r="D3958" s="10" t="s">
        <v>5</v>
      </c>
    </row>
    <row r="3959" spans="1:4" x14ac:dyDescent="0.2">
      <c r="A3959" s="24" t="s">
        <v>6682</v>
      </c>
      <c r="B3959" s="10" t="s">
        <v>6683</v>
      </c>
      <c r="C3959" s="32">
        <f ca="1">#REF!*1.4</f>
        <v>6612.2</v>
      </c>
      <c r="D3959" s="10" t="s">
        <v>5</v>
      </c>
    </row>
    <row r="3960" spans="1:4" x14ac:dyDescent="0.2">
      <c r="A3960" s="24" t="s">
        <v>6682</v>
      </c>
      <c r="B3960" s="10" t="s">
        <v>6684</v>
      </c>
      <c r="C3960" s="32">
        <f ca="1">#REF!*2</f>
        <v>3802.66</v>
      </c>
      <c r="D3960" s="10" t="s">
        <v>5</v>
      </c>
    </row>
    <row r="3961" spans="1:4" x14ac:dyDescent="0.2">
      <c r="A3961" s="24" t="s">
        <v>6685</v>
      </c>
      <c r="B3961" s="10" t="s">
        <v>6686</v>
      </c>
      <c r="C3961" s="32">
        <f ca="1">#REF!*1.5</f>
        <v>5594.25</v>
      </c>
      <c r="D3961" s="10" t="s">
        <v>5</v>
      </c>
    </row>
    <row r="3962" spans="1:4" x14ac:dyDescent="0.2">
      <c r="A3962" s="24" t="s">
        <v>6687</v>
      </c>
      <c r="B3962" s="10" t="s">
        <v>6688</v>
      </c>
      <c r="C3962" s="32">
        <v>1658.664</v>
      </c>
      <c r="D3962" s="10" t="s">
        <v>5</v>
      </c>
    </row>
    <row r="3963" spans="1:4" x14ac:dyDescent="0.2">
      <c r="A3963" s="24" t="s">
        <v>6689</v>
      </c>
      <c r="B3963" s="10" t="s">
        <v>6690</v>
      </c>
      <c r="C3963" s="32">
        <v>2101.248</v>
      </c>
      <c r="D3963" s="10" t="s">
        <v>5</v>
      </c>
    </row>
    <row r="3964" spans="1:4" x14ac:dyDescent="0.2">
      <c r="A3964" s="24" t="s">
        <v>6691</v>
      </c>
      <c r="B3964" s="10" t="s">
        <v>6692</v>
      </c>
      <c r="C3964" s="32">
        <v>6228.7055999999993</v>
      </c>
      <c r="D3964" s="10" t="s">
        <v>5</v>
      </c>
    </row>
    <row r="3965" spans="1:4" x14ac:dyDescent="0.2">
      <c r="A3965" s="24" t="s">
        <v>6691</v>
      </c>
      <c r="B3965" s="10" t="s">
        <v>6693</v>
      </c>
      <c r="C3965" s="32">
        <f ca="1">#REF!*1.6</f>
        <v>2375.5360000000001</v>
      </c>
      <c r="D3965" s="10" t="s">
        <v>346</v>
      </c>
    </row>
    <row r="3966" spans="1:4" x14ac:dyDescent="0.2">
      <c r="A3966" s="24" t="s">
        <v>6694</v>
      </c>
      <c r="B3966" s="10" t="s">
        <v>6695</v>
      </c>
      <c r="C3966" s="32">
        <v>1517.0687999999998</v>
      </c>
      <c r="D3966" s="10" t="s">
        <v>5</v>
      </c>
    </row>
    <row r="3967" spans="1:4" x14ac:dyDescent="0.2">
      <c r="A3967" s="24" t="s">
        <v>6696</v>
      </c>
      <c r="B3967" s="10" t="s">
        <v>6697</v>
      </c>
      <c r="C3967" s="32">
        <v>1925.1648</v>
      </c>
      <c r="D3967" s="10" t="s">
        <v>5</v>
      </c>
    </row>
    <row r="3968" spans="1:4" x14ac:dyDescent="0.2">
      <c r="A3968" s="24" t="s">
        <v>6698</v>
      </c>
      <c r="B3968" s="10" t="s">
        <v>6699</v>
      </c>
      <c r="C3968" s="32">
        <v>3577.7664</v>
      </c>
      <c r="D3968" s="10" t="s">
        <v>5</v>
      </c>
    </row>
    <row r="3969" spans="1:4" x14ac:dyDescent="0.2">
      <c r="A3969" s="24" t="s">
        <v>6700</v>
      </c>
      <c r="B3969" s="10" t="s">
        <v>6701</v>
      </c>
      <c r="C3969" s="32">
        <v>3715.2</v>
      </c>
      <c r="D3969" s="10" t="s">
        <v>5</v>
      </c>
    </row>
    <row r="3970" spans="1:4" x14ac:dyDescent="0.2">
      <c r="A3970" s="24" t="s">
        <v>6702</v>
      </c>
      <c r="B3970" s="10" t="s">
        <v>6703</v>
      </c>
      <c r="C3970" s="32">
        <f ca="1">#REF!*1.5</f>
        <v>3186.2849999999999</v>
      </c>
      <c r="D3970" s="10" t="s">
        <v>346</v>
      </c>
    </row>
    <row r="3971" spans="1:4" x14ac:dyDescent="0.2">
      <c r="A3971" s="24" t="s">
        <v>6704</v>
      </c>
      <c r="B3971" s="10" t="s">
        <v>6705</v>
      </c>
      <c r="C3971" s="32">
        <f ca="1">#REF!*1.6</f>
        <v>3840</v>
      </c>
      <c r="D3971" s="10" t="s">
        <v>337</v>
      </c>
    </row>
    <row r="3972" spans="1:4" x14ac:dyDescent="0.2">
      <c r="A3972" s="24" t="s">
        <v>6704</v>
      </c>
      <c r="B3972" s="10" t="s">
        <v>6706</v>
      </c>
      <c r="C3972" s="32">
        <v>4800.384</v>
      </c>
      <c r="D3972" s="10" t="s">
        <v>337</v>
      </c>
    </row>
    <row r="3973" spans="1:4" x14ac:dyDescent="0.2">
      <c r="A3973" s="24" t="s">
        <v>6704</v>
      </c>
      <c r="B3973" s="10" t="s">
        <v>6707</v>
      </c>
      <c r="C3973" s="32">
        <v>4100</v>
      </c>
      <c r="D3973" s="10" t="s">
        <v>1289</v>
      </c>
    </row>
    <row r="3974" spans="1:4" x14ac:dyDescent="0.2">
      <c r="A3974" s="24" t="s">
        <v>6704</v>
      </c>
      <c r="B3974" s="10" t="s">
        <v>6708</v>
      </c>
      <c r="C3974" s="32">
        <v>3044.8</v>
      </c>
      <c r="D3974" s="10" t="s">
        <v>409</v>
      </c>
    </row>
    <row r="3975" spans="1:4" x14ac:dyDescent="0.2">
      <c r="A3975" s="24" t="s">
        <v>6709</v>
      </c>
      <c r="B3975" s="10" t="s">
        <v>6710</v>
      </c>
      <c r="C3975" s="32">
        <v>1642.752</v>
      </c>
      <c r="D3975" s="10" t="s">
        <v>5</v>
      </c>
    </row>
    <row r="3976" spans="1:4" x14ac:dyDescent="0.2">
      <c r="A3976" s="24" t="s">
        <v>6711</v>
      </c>
      <c r="B3976" s="10" t="s">
        <v>6712</v>
      </c>
      <c r="C3976" s="32">
        <v>1684.5</v>
      </c>
      <c r="D3976" s="10" t="s">
        <v>5</v>
      </c>
    </row>
    <row r="3977" spans="1:4" x14ac:dyDescent="0.2">
      <c r="A3977" s="24" t="s">
        <v>6713</v>
      </c>
      <c r="B3977" s="10" t="s">
        <v>6714</v>
      </c>
      <c r="C3977" s="32">
        <v>3442.9668000000006</v>
      </c>
      <c r="D3977" s="10" t="s">
        <v>5</v>
      </c>
    </row>
    <row r="3978" spans="1:4" x14ac:dyDescent="0.2">
      <c r="A3978" s="24" t="s">
        <v>6715</v>
      </c>
      <c r="B3978" s="10" t="s">
        <v>6716</v>
      </c>
      <c r="C3978" s="32">
        <v>3741.4000000000005</v>
      </c>
      <c r="D3978" s="10" t="s">
        <v>5</v>
      </c>
    </row>
    <row r="3979" spans="1:4" x14ac:dyDescent="0.2">
      <c r="A3979" s="24" t="s">
        <v>6717</v>
      </c>
      <c r="B3979" s="10" t="s">
        <v>6718</v>
      </c>
      <c r="C3979" s="32">
        <f ca="1">#REF!*1.5</f>
        <v>6150</v>
      </c>
      <c r="D3979" s="10"/>
    </row>
    <row r="3980" spans="1:4" x14ac:dyDescent="0.2">
      <c r="A3980" s="24" t="s">
        <v>6719</v>
      </c>
      <c r="B3980" s="10" t="s">
        <v>6720</v>
      </c>
      <c r="C3980" s="32">
        <v>6000</v>
      </c>
      <c r="D3980" s="10"/>
    </row>
    <row r="3981" spans="1:4" x14ac:dyDescent="0.2">
      <c r="A3981" s="24" t="s">
        <v>6721</v>
      </c>
      <c r="B3981" s="10" t="s">
        <v>6722</v>
      </c>
      <c r="C3981" s="32">
        <v>5500</v>
      </c>
      <c r="D3981" s="10"/>
    </row>
    <row r="3982" spans="1:4" x14ac:dyDescent="0.2">
      <c r="A3982" s="24" t="s">
        <v>6719</v>
      </c>
      <c r="B3982" s="10" t="s">
        <v>6723</v>
      </c>
      <c r="C3982" s="32">
        <v>6500</v>
      </c>
      <c r="D3982" s="10" t="s">
        <v>407</v>
      </c>
    </row>
    <row r="3983" spans="1:4" x14ac:dyDescent="0.2">
      <c r="A3983" s="24" t="s">
        <v>6724</v>
      </c>
      <c r="B3983" s="10" t="s">
        <v>6725</v>
      </c>
      <c r="C3983" s="32">
        <f ca="1">#REF!*1.6</f>
        <v>2400</v>
      </c>
      <c r="D3983" s="10"/>
    </row>
    <row r="3984" spans="1:4" ht="28.5" x14ac:dyDescent="0.2">
      <c r="A3984" s="24" t="s">
        <v>6726</v>
      </c>
      <c r="B3984" s="10" t="s">
        <v>6727</v>
      </c>
      <c r="C3984" s="32">
        <v>10000</v>
      </c>
      <c r="D3984" s="10" t="s">
        <v>5</v>
      </c>
    </row>
    <row r="3985" spans="1:4" x14ac:dyDescent="0.2">
      <c r="A3985" s="24" t="s">
        <v>6728</v>
      </c>
      <c r="B3985" s="10" t="s">
        <v>6729</v>
      </c>
      <c r="C3985" s="32">
        <f ca="1">#REF!*1.5</f>
        <v>5012.3999999999996</v>
      </c>
      <c r="D3985" s="10" t="s">
        <v>6730</v>
      </c>
    </row>
    <row r="3986" spans="1:4" x14ac:dyDescent="0.2">
      <c r="A3986" s="24" t="s">
        <v>6728</v>
      </c>
      <c r="B3986" s="10" t="s">
        <v>6731</v>
      </c>
      <c r="C3986" s="32">
        <f ca="1">#REF!*1.6</f>
        <v>3996.6400000000003</v>
      </c>
      <c r="D3986" s="10"/>
    </row>
    <row r="3987" spans="1:4" x14ac:dyDescent="0.2">
      <c r="A3987" s="24" t="s">
        <v>6728</v>
      </c>
      <c r="B3987" s="10" t="s">
        <v>6732</v>
      </c>
      <c r="C3987" s="32">
        <f ca="1">#REF!*1.5</f>
        <v>3226.32</v>
      </c>
      <c r="D3987" s="10"/>
    </row>
    <row r="3988" spans="1:4" x14ac:dyDescent="0.2">
      <c r="A3988" s="24" t="s">
        <v>6733</v>
      </c>
      <c r="B3988" s="10" t="s">
        <v>6734</v>
      </c>
      <c r="C3988" s="32">
        <v>4064.6059999999998</v>
      </c>
      <c r="D3988" s="10" t="s">
        <v>5</v>
      </c>
    </row>
    <row r="3989" spans="1:4" x14ac:dyDescent="0.2">
      <c r="A3989" s="24" t="s">
        <v>6733</v>
      </c>
      <c r="B3989" s="10" t="s">
        <v>6735</v>
      </c>
      <c r="C3989" s="32">
        <f ca="1">#REF!*1.6</f>
        <v>2205.7919999999999</v>
      </c>
      <c r="D3989" s="10"/>
    </row>
    <row r="3990" spans="1:4" x14ac:dyDescent="0.2">
      <c r="A3990" s="24" t="s">
        <v>6721</v>
      </c>
      <c r="B3990" s="10" t="s">
        <v>6736</v>
      </c>
      <c r="C3990" s="32">
        <v>3500</v>
      </c>
      <c r="D3990" s="10" t="s">
        <v>1289</v>
      </c>
    </row>
    <row r="3991" spans="1:4" x14ac:dyDescent="0.2">
      <c r="A3991" s="24" t="s">
        <v>6721</v>
      </c>
      <c r="B3991" s="10" t="s">
        <v>6737</v>
      </c>
      <c r="C3991" s="32">
        <v>3500</v>
      </c>
      <c r="D3991" s="10" t="s">
        <v>434</v>
      </c>
    </row>
    <row r="3992" spans="1:4" x14ac:dyDescent="0.2">
      <c r="A3992" s="24" t="s">
        <v>6721</v>
      </c>
      <c r="B3992" s="10" t="s">
        <v>6738</v>
      </c>
      <c r="C3992" s="32">
        <f ca="1">#REF!*1.5</f>
        <v>2625</v>
      </c>
      <c r="D3992" s="10"/>
    </row>
    <row r="3993" spans="1:4" x14ac:dyDescent="0.2">
      <c r="A3993" s="24" t="s">
        <v>6739</v>
      </c>
      <c r="B3993" s="10" t="s">
        <v>6740</v>
      </c>
      <c r="C3993" s="32">
        <v>4500</v>
      </c>
      <c r="D3993" s="10" t="s">
        <v>5</v>
      </c>
    </row>
    <row r="3994" spans="1:4" x14ac:dyDescent="0.2">
      <c r="A3994" s="24" t="s">
        <v>6741</v>
      </c>
      <c r="B3994" s="10" t="s">
        <v>6742</v>
      </c>
      <c r="C3994" s="32">
        <f ca="1">#REF!*1.6</f>
        <v>4608</v>
      </c>
      <c r="D3994" s="10" t="s">
        <v>346</v>
      </c>
    </row>
    <row r="3995" spans="1:4" x14ac:dyDescent="0.2">
      <c r="A3995" s="24" t="s">
        <v>6743</v>
      </c>
      <c r="B3995" s="10" t="s">
        <v>6744</v>
      </c>
      <c r="C3995" s="32">
        <v>2211.9900000000002</v>
      </c>
      <c r="D3995" s="10"/>
    </row>
    <row r="3996" spans="1:4" x14ac:dyDescent="0.2">
      <c r="A3996" s="24" t="s">
        <v>6743</v>
      </c>
      <c r="B3996" s="10" t="s">
        <v>6745</v>
      </c>
      <c r="C3996" s="32">
        <v>1499.9999999999998</v>
      </c>
      <c r="D3996" s="10" t="s">
        <v>346</v>
      </c>
    </row>
    <row r="3997" spans="1:4" x14ac:dyDescent="0.2">
      <c r="A3997" s="24" t="s">
        <v>6746</v>
      </c>
      <c r="B3997" s="10" t="s">
        <v>6747</v>
      </c>
      <c r="C3997" s="32">
        <v>1405.2479999999998</v>
      </c>
      <c r="D3997" s="10" t="s">
        <v>346</v>
      </c>
    </row>
    <row r="3998" spans="1:4" x14ac:dyDescent="0.2">
      <c r="A3998" s="24" t="s">
        <v>6748</v>
      </c>
      <c r="B3998" s="10" t="s">
        <v>6749</v>
      </c>
      <c r="C3998" s="32">
        <v>4735.692</v>
      </c>
      <c r="D3998" s="10" t="s">
        <v>6750</v>
      </c>
    </row>
    <row r="3999" spans="1:4" x14ac:dyDescent="0.2">
      <c r="A3999" s="24" t="s">
        <v>6748</v>
      </c>
      <c r="B3999" s="10" t="s">
        <v>6751</v>
      </c>
      <c r="C3999" s="32">
        <v>2878.4639999999999</v>
      </c>
      <c r="D3999" s="10" t="s">
        <v>346</v>
      </c>
    </row>
    <row r="4000" spans="1:4" x14ac:dyDescent="0.2">
      <c r="A4000" s="6" t="s">
        <v>6748</v>
      </c>
      <c r="B4000" s="7" t="s">
        <v>6752</v>
      </c>
      <c r="C4000" s="32">
        <v>4899.7440000000006</v>
      </c>
      <c r="D4000" s="7" t="s">
        <v>5</v>
      </c>
    </row>
    <row r="4001" spans="1:4" x14ac:dyDescent="0.2">
      <c r="A4001" s="24" t="s">
        <v>6753</v>
      </c>
      <c r="B4001" s="10" t="s">
        <v>6754</v>
      </c>
      <c r="C4001" s="32">
        <v>1395.7944</v>
      </c>
      <c r="D4001" s="10" t="s">
        <v>5</v>
      </c>
    </row>
    <row r="4002" spans="1:4" x14ac:dyDescent="0.2">
      <c r="A4002" s="24" t="s">
        <v>6755</v>
      </c>
      <c r="B4002" s="10" t="s">
        <v>6756</v>
      </c>
      <c r="C4002" s="32">
        <v>1455.9947999999999</v>
      </c>
      <c r="D4002" s="10" t="s">
        <v>5</v>
      </c>
    </row>
    <row r="4003" spans="1:4" x14ac:dyDescent="0.2">
      <c r="A4003" s="24" t="s">
        <v>6757</v>
      </c>
      <c r="B4003" s="10" t="s">
        <v>6758</v>
      </c>
      <c r="C4003" s="32">
        <v>1713.4884000000002</v>
      </c>
      <c r="D4003" s="10" t="s">
        <v>5</v>
      </c>
    </row>
    <row r="4004" spans="1:4" x14ac:dyDescent="0.2">
      <c r="A4004" s="24" t="s">
        <v>6759</v>
      </c>
      <c r="B4004" s="10" t="s">
        <v>6760</v>
      </c>
      <c r="C4004" s="32">
        <v>2292.7320000000004</v>
      </c>
      <c r="D4004" s="10" t="s">
        <v>5</v>
      </c>
    </row>
    <row r="4005" spans="1:4" x14ac:dyDescent="0.2">
      <c r="A4005" s="24" t="s">
        <v>6761</v>
      </c>
      <c r="B4005" s="10" t="s">
        <v>6762</v>
      </c>
      <c r="C4005" s="32">
        <v>132.1704</v>
      </c>
      <c r="D4005" s="10" t="s">
        <v>5</v>
      </c>
    </row>
    <row r="4006" spans="1:4" x14ac:dyDescent="0.2">
      <c r="A4006" s="24" t="s">
        <v>6763</v>
      </c>
      <c r="B4006" s="10" t="s">
        <v>6764</v>
      </c>
      <c r="C4006" s="32">
        <v>152.06400000000002</v>
      </c>
      <c r="D4006" s="10" t="s">
        <v>5</v>
      </c>
    </row>
    <row r="4007" spans="1:4" x14ac:dyDescent="0.2">
      <c r="A4007" s="24" t="s">
        <v>6765</v>
      </c>
      <c r="B4007" s="10" t="s">
        <v>6766</v>
      </c>
      <c r="C4007" s="32">
        <v>2413.6703999999995</v>
      </c>
      <c r="D4007" s="10" t="s">
        <v>5</v>
      </c>
    </row>
    <row r="4008" spans="1:4" ht="28.5" x14ac:dyDescent="0.2">
      <c r="A4008" s="24" t="s">
        <v>6767</v>
      </c>
      <c r="B4008" s="10" t="s">
        <v>6768</v>
      </c>
      <c r="C4008" s="32">
        <v>2807.3471999999997</v>
      </c>
      <c r="D4008" s="10" t="s">
        <v>346</v>
      </c>
    </row>
    <row r="4009" spans="1:4" x14ac:dyDescent="0.2">
      <c r="A4009" s="24" t="s">
        <v>6769</v>
      </c>
      <c r="B4009" s="10" t="s">
        <v>6770</v>
      </c>
      <c r="C4009" s="32">
        <v>1291.7760000000001</v>
      </c>
      <c r="D4009" s="10" t="s">
        <v>5</v>
      </c>
    </row>
    <row r="4010" spans="1:4" x14ac:dyDescent="0.2">
      <c r="A4010" s="24" t="s">
        <v>6771</v>
      </c>
      <c r="B4010" s="10" t="s">
        <v>6772</v>
      </c>
      <c r="C4010" s="32">
        <v>1285.4100000000001</v>
      </c>
      <c r="D4010" s="10" t="s">
        <v>5</v>
      </c>
    </row>
    <row r="4011" spans="1:4" x14ac:dyDescent="0.2">
      <c r="A4011" s="24" t="s">
        <v>6773</v>
      </c>
      <c r="B4011" s="10" t="s">
        <v>6774</v>
      </c>
      <c r="C4011" s="32">
        <v>1627.002</v>
      </c>
      <c r="D4011" s="10"/>
    </row>
    <row r="4012" spans="1:4" x14ac:dyDescent="0.2">
      <c r="A4012" s="24" t="s">
        <v>6773</v>
      </c>
      <c r="B4012" s="10" t="s">
        <v>6775</v>
      </c>
      <c r="C4012" s="32">
        <v>3767.634</v>
      </c>
      <c r="D4012" s="10" t="s">
        <v>5</v>
      </c>
    </row>
    <row r="4013" spans="1:4" ht="28.5" x14ac:dyDescent="0.2">
      <c r="A4013" s="1" t="s">
        <v>6776</v>
      </c>
      <c r="B4013" s="2" t="s">
        <v>6777</v>
      </c>
      <c r="C4013" s="21">
        <v>940.56</v>
      </c>
      <c r="D4013" s="10" t="s">
        <v>5</v>
      </c>
    </row>
    <row r="4014" spans="1:4" x14ac:dyDescent="0.2">
      <c r="A4014" s="1" t="s">
        <v>6778</v>
      </c>
      <c r="B4014" s="2" t="s">
        <v>6779</v>
      </c>
      <c r="C4014" s="21">
        <v>3138.2699999999995</v>
      </c>
      <c r="D4014" s="10" t="s">
        <v>5</v>
      </c>
    </row>
    <row r="4015" spans="1:4" x14ac:dyDescent="0.2">
      <c r="A4015" s="1" t="s">
        <v>6778</v>
      </c>
      <c r="B4015" s="2" t="s">
        <v>6780</v>
      </c>
      <c r="C4015" s="21">
        <f ca="1">#REF!*1.6</f>
        <v>2976</v>
      </c>
      <c r="D4015" s="10"/>
    </row>
    <row r="4016" spans="1:4" ht="28.5" x14ac:dyDescent="0.2">
      <c r="A4016" s="1" t="s">
        <v>6781</v>
      </c>
      <c r="B4016" s="2" t="s">
        <v>6782</v>
      </c>
      <c r="C4016" s="21">
        <f ca="1">#REF!*1.8</f>
        <v>4068.3420000000001</v>
      </c>
      <c r="D4016" s="10"/>
    </row>
    <row r="4017" spans="1:4" ht="28.5" x14ac:dyDescent="0.2">
      <c r="A4017" s="1" t="s">
        <v>6783</v>
      </c>
      <c r="B4017" s="2" t="s">
        <v>6784</v>
      </c>
      <c r="C4017" s="21">
        <v>1499.904</v>
      </c>
      <c r="D4017" s="10" t="s">
        <v>5</v>
      </c>
    </row>
    <row r="4018" spans="1:4" ht="28.5" x14ac:dyDescent="0.2">
      <c r="A4018" s="1" t="s">
        <v>6781</v>
      </c>
      <c r="B4018" s="2" t="s">
        <v>6785</v>
      </c>
      <c r="C4018" s="21">
        <f ca="1">#REF!*1.6</f>
        <v>1804.7520000000002</v>
      </c>
      <c r="D4018" s="10" t="s">
        <v>5</v>
      </c>
    </row>
    <row r="4019" spans="1:4" x14ac:dyDescent="0.2">
      <c r="A4019" s="1" t="s">
        <v>6786</v>
      </c>
      <c r="B4019" s="2" t="s">
        <v>6787</v>
      </c>
      <c r="C4019" s="21">
        <v>4480</v>
      </c>
      <c r="D4019" s="10" t="s">
        <v>5</v>
      </c>
    </row>
    <row r="4020" spans="1:4" ht="28.5" x14ac:dyDescent="0.2">
      <c r="A4020" s="1" t="s">
        <v>6788</v>
      </c>
      <c r="B4020" s="2" t="s">
        <v>6789</v>
      </c>
      <c r="C4020" s="21">
        <f ca="1">#REF!*1.6</f>
        <v>2690.9920000000002</v>
      </c>
      <c r="D4020" s="10" t="s">
        <v>5</v>
      </c>
    </row>
    <row r="4021" spans="1:4" x14ac:dyDescent="0.2">
      <c r="A4021" s="3" t="s">
        <v>6790</v>
      </c>
      <c r="B4021" s="4" t="s">
        <v>6791</v>
      </c>
      <c r="C4021" s="21">
        <v>966.77279999999985</v>
      </c>
      <c r="D4021" s="7" t="s">
        <v>5</v>
      </c>
    </row>
    <row r="4022" spans="1:4" x14ac:dyDescent="0.2">
      <c r="A4022" s="1" t="s">
        <v>6792</v>
      </c>
      <c r="B4022" s="2" t="s">
        <v>6793</v>
      </c>
      <c r="C4022" s="21">
        <v>2601.8784000000001</v>
      </c>
      <c r="D4022" s="10" t="s">
        <v>5</v>
      </c>
    </row>
    <row r="4023" spans="1:4" x14ac:dyDescent="0.2">
      <c r="A4023" s="1" t="s">
        <v>6794</v>
      </c>
      <c r="B4023" s="2" t="s">
        <v>6795</v>
      </c>
      <c r="C4023" s="21">
        <v>1809.7919999999997</v>
      </c>
      <c r="D4023" s="10" t="s">
        <v>346</v>
      </c>
    </row>
    <row r="4024" spans="1:4" x14ac:dyDescent="0.2">
      <c r="A4024" s="1" t="s">
        <v>6796</v>
      </c>
      <c r="B4024" s="2" t="s">
        <v>6797</v>
      </c>
      <c r="C4024" s="21">
        <v>1631.232</v>
      </c>
      <c r="D4024" s="10" t="s">
        <v>346</v>
      </c>
    </row>
    <row r="4025" spans="1:4" x14ac:dyDescent="0.2">
      <c r="A4025" s="1" t="s">
        <v>6798</v>
      </c>
      <c r="B4025" s="2" t="s">
        <v>6799</v>
      </c>
      <c r="C4025" s="21">
        <v>3559.3857000000003</v>
      </c>
      <c r="D4025" s="10" t="s">
        <v>5</v>
      </c>
    </row>
    <row r="4026" spans="1:4" x14ac:dyDescent="0.2">
      <c r="A4026" s="6" t="s">
        <v>6800</v>
      </c>
      <c r="B4026" s="7" t="s">
        <v>6801</v>
      </c>
      <c r="C4026" s="21">
        <v>1054.3337999999999</v>
      </c>
      <c r="D4026" s="7" t="s">
        <v>5</v>
      </c>
    </row>
    <row r="4027" spans="1:4" x14ac:dyDescent="0.2">
      <c r="A4027" s="5" t="s">
        <v>6802</v>
      </c>
      <c r="B4027" s="2" t="s">
        <v>6803</v>
      </c>
      <c r="C4027" s="21">
        <v>6000</v>
      </c>
      <c r="D4027" s="10" t="s">
        <v>5</v>
      </c>
    </row>
    <row r="4028" spans="1:4" x14ac:dyDescent="0.2">
      <c r="A4028" s="5" t="s">
        <v>6802</v>
      </c>
      <c r="B4028" s="2" t="s">
        <v>6804</v>
      </c>
      <c r="C4028" s="21">
        <v>10400</v>
      </c>
      <c r="D4028" s="10" t="s">
        <v>5</v>
      </c>
    </row>
    <row r="4029" spans="1:4" x14ac:dyDescent="0.2">
      <c r="A4029" s="5" t="s">
        <v>6805</v>
      </c>
      <c r="B4029" s="2" t="s">
        <v>6806</v>
      </c>
      <c r="C4029" s="21">
        <v>1179.3600000000001</v>
      </c>
      <c r="D4029" s="10" t="s">
        <v>5</v>
      </c>
    </row>
    <row r="4030" spans="1:4" x14ac:dyDescent="0.2">
      <c r="A4030" s="5" t="s">
        <v>6807</v>
      </c>
      <c r="B4030" s="2" t="s">
        <v>6808</v>
      </c>
      <c r="C4030" s="21">
        <v>10000</v>
      </c>
      <c r="D4030" s="10" t="s">
        <v>5</v>
      </c>
    </row>
    <row r="4031" spans="1:4" x14ac:dyDescent="0.2">
      <c r="A4031" s="5" t="s">
        <v>6809</v>
      </c>
      <c r="B4031" s="2" t="s">
        <v>6810</v>
      </c>
      <c r="C4031" s="21">
        <v>988.45199999999988</v>
      </c>
      <c r="D4031" s="10" t="s">
        <v>5</v>
      </c>
    </row>
    <row r="4032" spans="1:4" x14ac:dyDescent="0.2">
      <c r="A4032" s="24" t="s">
        <v>6811</v>
      </c>
      <c r="B4032" s="10" t="s">
        <v>6812</v>
      </c>
      <c r="C4032" s="32">
        <v>115.39200000000001</v>
      </c>
      <c r="D4032" s="10"/>
    </row>
    <row r="4033" spans="1:4" x14ac:dyDescent="0.2">
      <c r="A4033" s="24" t="s">
        <v>6813</v>
      </c>
      <c r="B4033" s="10" t="s">
        <v>6814</v>
      </c>
      <c r="C4033" s="32">
        <v>834.62399999999991</v>
      </c>
      <c r="D4033" s="10" t="s">
        <v>5</v>
      </c>
    </row>
    <row r="4034" spans="1:4" x14ac:dyDescent="0.2">
      <c r="A4034" s="24" t="s">
        <v>6815</v>
      </c>
      <c r="B4034" s="10" t="s">
        <v>6816</v>
      </c>
      <c r="C4034" s="32">
        <f ca="1">#REF!*1.5</f>
        <v>374.745</v>
      </c>
      <c r="D4034" s="10" t="s">
        <v>5</v>
      </c>
    </row>
    <row r="4035" spans="1:4" x14ac:dyDescent="0.2">
      <c r="A4035" s="24" t="s">
        <v>6817</v>
      </c>
      <c r="B4035" s="10" t="s">
        <v>6818</v>
      </c>
      <c r="C4035" s="32">
        <v>573.46800000000007</v>
      </c>
      <c r="D4035" s="10" t="s">
        <v>5</v>
      </c>
    </row>
    <row r="4036" spans="1:4" x14ac:dyDescent="0.2">
      <c r="A4036" s="24" t="s">
        <v>6819</v>
      </c>
      <c r="B4036" s="10" t="s">
        <v>6820</v>
      </c>
      <c r="C4036" s="32">
        <v>3075.0000000000005</v>
      </c>
      <c r="D4036" s="7" t="s">
        <v>29</v>
      </c>
    </row>
    <row r="4037" spans="1:4" x14ac:dyDescent="0.2">
      <c r="A4037" s="24" t="s">
        <v>6821</v>
      </c>
      <c r="B4037" s="10" t="s">
        <v>6822</v>
      </c>
      <c r="C4037" s="32">
        <v>1382.1920000000002</v>
      </c>
      <c r="D4037" s="10" t="s">
        <v>6823</v>
      </c>
    </row>
    <row r="4038" spans="1:4" x14ac:dyDescent="0.2">
      <c r="A4038" s="24" t="s">
        <v>6821</v>
      </c>
      <c r="B4038" s="10" t="s">
        <v>6824</v>
      </c>
      <c r="C4038" s="32">
        <v>1671.8400000000001</v>
      </c>
      <c r="D4038" s="10"/>
    </row>
    <row r="4039" spans="1:4" x14ac:dyDescent="0.2">
      <c r="A4039" s="24" t="s">
        <v>6821</v>
      </c>
      <c r="B4039" s="10" t="s">
        <v>6825</v>
      </c>
      <c r="C4039" s="32">
        <v>1913.3928000000003</v>
      </c>
      <c r="D4039" s="10" t="s">
        <v>291</v>
      </c>
    </row>
    <row r="4040" spans="1:4" x14ac:dyDescent="0.2">
      <c r="A4040" s="24" t="s">
        <v>6821</v>
      </c>
      <c r="B4040" s="10" t="s">
        <v>6826</v>
      </c>
      <c r="C4040" s="32">
        <f ca="1">#REF!*1.6</f>
        <v>1740.2080000000003</v>
      </c>
      <c r="D4040" s="10" t="s">
        <v>93</v>
      </c>
    </row>
    <row r="4041" spans="1:4" x14ac:dyDescent="0.2">
      <c r="A4041" s="24" t="s">
        <v>6821</v>
      </c>
      <c r="B4041" s="10" t="s">
        <v>6827</v>
      </c>
      <c r="C4041" s="32">
        <v>1710.7199999999998</v>
      </c>
      <c r="D4041" s="10" t="s">
        <v>103</v>
      </c>
    </row>
    <row r="4042" spans="1:4" x14ac:dyDescent="0.2">
      <c r="A4042" s="24" t="s">
        <v>6821</v>
      </c>
      <c r="B4042" s="10" t="s">
        <v>6828</v>
      </c>
      <c r="C4042" s="32">
        <f ca="1">#REF!*1.6</f>
        <v>2166.8160000000003</v>
      </c>
      <c r="D4042" s="10" t="s">
        <v>11</v>
      </c>
    </row>
    <row r="4043" spans="1:4" x14ac:dyDescent="0.2">
      <c r="A4043" s="24" t="s">
        <v>6821</v>
      </c>
      <c r="B4043" s="10" t="s">
        <v>6829</v>
      </c>
      <c r="C4043" s="32">
        <f ca="1">#REF!*1.6</f>
        <v>1488</v>
      </c>
      <c r="D4043" s="10" t="s">
        <v>76</v>
      </c>
    </row>
    <row r="4044" spans="1:4" x14ac:dyDescent="0.2">
      <c r="A4044" s="6" t="s">
        <v>6821</v>
      </c>
      <c r="B4044" s="7" t="s">
        <v>6830</v>
      </c>
      <c r="C4044" s="32">
        <v>1457.1599999999999</v>
      </c>
      <c r="D4044" s="7"/>
    </row>
    <row r="4045" spans="1:4" x14ac:dyDescent="0.2">
      <c r="A4045" s="24" t="s">
        <v>6831</v>
      </c>
      <c r="B4045" s="10" t="s">
        <v>6832</v>
      </c>
      <c r="C4045" s="32">
        <v>1371.84</v>
      </c>
      <c r="D4045" s="10" t="s">
        <v>337</v>
      </c>
    </row>
    <row r="4046" spans="1:4" x14ac:dyDescent="0.2">
      <c r="A4046" s="24" t="s">
        <v>6833</v>
      </c>
      <c r="B4046" s="10" t="s">
        <v>6834</v>
      </c>
      <c r="C4046" s="32">
        <f ca="1">#REF!*1.6</f>
        <v>3807.152</v>
      </c>
      <c r="D4046" s="10" t="s">
        <v>45</v>
      </c>
    </row>
    <row r="4047" spans="1:4" ht="28.5" x14ac:dyDescent="0.2">
      <c r="A4047" s="24" t="s">
        <v>6835</v>
      </c>
      <c r="B4047" s="10" t="s">
        <v>6836</v>
      </c>
      <c r="C4047" s="32">
        <f ca="1">#REF!*1.6</f>
        <v>1377.9040000000002</v>
      </c>
      <c r="D4047" s="10" t="s">
        <v>337</v>
      </c>
    </row>
    <row r="4048" spans="1:4" x14ac:dyDescent="0.2">
      <c r="A4048" s="24" t="s">
        <v>6837</v>
      </c>
      <c r="B4048" s="10" t="s">
        <v>6838</v>
      </c>
      <c r="C4048" s="32">
        <v>3116.232</v>
      </c>
      <c r="D4048" s="10" t="s">
        <v>5</v>
      </c>
    </row>
    <row r="4049" spans="1:4" ht="28.5" x14ac:dyDescent="0.2">
      <c r="A4049" s="24" t="s">
        <v>6839</v>
      </c>
      <c r="B4049" s="10" t="s">
        <v>6840</v>
      </c>
      <c r="C4049" s="32">
        <v>1300.8000000000002</v>
      </c>
      <c r="D4049" s="10" t="s">
        <v>291</v>
      </c>
    </row>
    <row r="4050" spans="1:4" x14ac:dyDescent="0.2">
      <c r="A4050" s="24" t="s">
        <v>6837</v>
      </c>
      <c r="B4050" s="10" t="s">
        <v>6841</v>
      </c>
      <c r="C4050" s="32">
        <v>1256</v>
      </c>
      <c r="D4050" s="10" t="s">
        <v>924</v>
      </c>
    </row>
    <row r="4051" spans="1:4" ht="28.5" x14ac:dyDescent="0.2">
      <c r="A4051" s="24" t="s">
        <v>6839</v>
      </c>
      <c r="B4051" s="10" t="s">
        <v>6842</v>
      </c>
      <c r="C4051" s="32">
        <f ca="1">#REF!*1.6</f>
        <v>1418.88</v>
      </c>
      <c r="D4051" s="10" t="s">
        <v>11</v>
      </c>
    </row>
    <row r="4052" spans="1:4" x14ac:dyDescent="0.2">
      <c r="A4052" s="24" t="s">
        <v>6837</v>
      </c>
      <c r="B4052" s="10" t="s">
        <v>6843</v>
      </c>
      <c r="C4052" s="32">
        <v>937.8</v>
      </c>
      <c r="D4052" s="10" t="s">
        <v>76</v>
      </c>
    </row>
    <row r="4053" spans="1:4" ht="28.5" x14ac:dyDescent="0.2">
      <c r="A4053" s="24" t="s">
        <v>6844</v>
      </c>
      <c r="B4053" s="10" t="s">
        <v>6845</v>
      </c>
      <c r="C4053" s="32">
        <f ca="1">#REF!*1.6</f>
        <v>1588.4160000000002</v>
      </c>
      <c r="D4053" s="10" t="s">
        <v>45</v>
      </c>
    </row>
    <row r="4054" spans="1:4" ht="28.5" x14ac:dyDescent="0.2">
      <c r="A4054" s="24" t="s">
        <v>6844</v>
      </c>
      <c r="B4054" s="10" t="s">
        <v>6846</v>
      </c>
      <c r="C4054" s="32">
        <f ca="1">#REF!*1.6</f>
        <v>1734.5119999999999</v>
      </c>
      <c r="D4054" s="10" t="s">
        <v>291</v>
      </c>
    </row>
    <row r="4055" spans="1:4" ht="28.5" x14ac:dyDescent="0.2">
      <c r="A4055" s="24" t="s">
        <v>6844</v>
      </c>
      <c r="B4055" s="10" t="s">
        <v>6847</v>
      </c>
      <c r="C4055" s="32">
        <f ca="1">#REF!*1.6</f>
        <v>2011.3919999999998</v>
      </c>
      <c r="D4055" s="10" t="s">
        <v>6848</v>
      </c>
    </row>
    <row r="4056" spans="1:4" ht="28.5" x14ac:dyDescent="0.2">
      <c r="A4056" s="24" t="s">
        <v>6844</v>
      </c>
      <c r="B4056" s="10" t="s">
        <v>6849</v>
      </c>
      <c r="C4056" s="32">
        <f ca="1">#REF!*1.6</f>
        <v>2003.9840000000002</v>
      </c>
      <c r="D4056" s="10" t="s">
        <v>103</v>
      </c>
    </row>
    <row r="4057" spans="1:4" ht="28.5" x14ac:dyDescent="0.2">
      <c r="A4057" s="24" t="s">
        <v>6844</v>
      </c>
      <c r="B4057" s="10" t="s">
        <v>6850</v>
      </c>
      <c r="C4057" s="32">
        <f ca="1">#REF!*1.6</f>
        <v>1328.768</v>
      </c>
      <c r="D4057" s="10" t="s">
        <v>240</v>
      </c>
    </row>
    <row r="4058" spans="1:4" ht="28.5" x14ac:dyDescent="0.2">
      <c r="A4058" s="24" t="s">
        <v>6851</v>
      </c>
      <c r="B4058" s="10" t="s">
        <v>6852</v>
      </c>
      <c r="C4058" s="32">
        <v>2557.9151999999999</v>
      </c>
      <c r="D4058" s="10" t="s">
        <v>1577</v>
      </c>
    </row>
    <row r="4059" spans="1:4" ht="28.5" x14ac:dyDescent="0.2">
      <c r="A4059" s="24" t="s">
        <v>6851</v>
      </c>
      <c r="B4059" s="10" t="s">
        <v>6853</v>
      </c>
      <c r="C4059" s="32">
        <f ca="1">#REF!*1.6</f>
        <v>2812.96</v>
      </c>
      <c r="D4059" s="10"/>
    </row>
    <row r="4060" spans="1:4" ht="28.5" x14ac:dyDescent="0.2">
      <c r="A4060" s="24" t="s">
        <v>6854</v>
      </c>
      <c r="B4060" s="10" t="s">
        <v>6855</v>
      </c>
      <c r="C4060" s="32">
        <f ca="1">#REF!*1.5</f>
        <v>5100</v>
      </c>
      <c r="D4060" s="10" t="s">
        <v>5</v>
      </c>
    </row>
    <row r="4061" spans="1:4" ht="28.5" x14ac:dyDescent="0.2">
      <c r="A4061" s="24" t="s">
        <v>6854</v>
      </c>
      <c r="B4061" s="10" t="s">
        <v>6856</v>
      </c>
      <c r="C4061" s="32">
        <f ca="1">#REF!*1.5</f>
        <v>3044.3999999999996</v>
      </c>
      <c r="D4061" s="10" t="s">
        <v>291</v>
      </c>
    </row>
    <row r="4062" spans="1:4" ht="28.5" x14ac:dyDescent="0.2">
      <c r="A4062" s="24" t="s">
        <v>6854</v>
      </c>
      <c r="B4062" s="10" t="s">
        <v>6857</v>
      </c>
      <c r="C4062" s="32">
        <f ca="1">#REF!*1.6</f>
        <v>2253.3119999999999</v>
      </c>
      <c r="D4062" s="10"/>
    </row>
    <row r="4063" spans="1:4" x14ac:dyDescent="0.2">
      <c r="A4063" s="6" t="s">
        <v>6858</v>
      </c>
      <c r="B4063" s="7" t="s">
        <v>6859</v>
      </c>
      <c r="C4063" s="32">
        <v>1830.6000000000004</v>
      </c>
      <c r="D4063" s="7" t="s">
        <v>655</v>
      </c>
    </row>
    <row r="4064" spans="1:4" x14ac:dyDescent="0.2">
      <c r="A4064" s="6" t="s">
        <v>6858</v>
      </c>
      <c r="B4064" s="7" t="s">
        <v>6860</v>
      </c>
      <c r="C4064" s="32">
        <f ca="1">#REF!*1.6</f>
        <v>2231.4720000000002</v>
      </c>
      <c r="D4064" s="7"/>
    </row>
    <row r="4065" spans="1:4" x14ac:dyDescent="0.2">
      <c r="A4065" s="6" t="s">
        <v>6858</v>
      </c>
      <c r="B4065" s="7" t="s">
        <v>6861</v>
      </c>
      <c r="C4065" s="32">
        <v>2658.9503999999997</v>
      </c>
      <c r="D4065" s="7" t="s">
        <v>291</v>
      </c>
    </row>
    <row r="4066" spans="1:4" ht="28.5" x14ac:dyDescent="0.2">
      <c r="A4066" s="24" t="s">
        <v>6862</v>
      </c>
      <c r="B4066" s="10" t="s">
        <v>6863</v>
      </c>
      <c r="C4066" s="32">
        <f ca="1">#REF!*1.6</f>
        <v>4023.4720000000002</v>
      </c>
      <c r="D4066" s="10" t="s">
        <v>45</v>
      </c>
    </row>
    <row r="4067" spans="1:4" ht="28.5" x14ac:dyDescent="0.2">
      <c r="A4067" s="24" t="s">
        <v>6862</v>
      </c>
      <c r="B4067" s="10" t="s">
        <v>6864</v>
      </c>
      <c r="C4067" s="32">
        <v>3081.6000000000004</v>
      </c>
      <c r="D4067" s="10" t="s">
        <v>6865</v>
      </c>
    </row>
    <row r="4068" spans="1:4" x14ac:dyDescent="0.2">
      <c r="A4068" s="24" t="s">
        <v>6866</v>
      </c>
      <c r="B4068" s="10" t="s">
        <v>6867</v>
      </c>
      <c r="C4068" s="32">
        <f ca="1">#REF!*1.5</f>
        <v>32619</v>
      </c>
      <c r="D4068" s="7" t="s">
        <v>29</v>
      </c>
    </row>
    <row r="4069" spans="1:4" x14ac:dyDescent="0.2">
      <c r="A4069" s="24" t="s">
        <v>6868</v>
      </c>
      <c r="B4069" s="10" t="s">
        <v>6869</v>
      </c>
      <c r="C4069" s="32">
        <v>2400</v>
      </c>
      <c r="D4069" s="7" t="s">
        <v>29</v>
      </c>
    </row>
    <row r="4070" spans="1:4" x14ac:dyDescent="0.2">
      <c r="A4070" s="24" t="s">
        <v>6870</v>
      </c>
      <c r="B4070" s="10" t="s">
        <v>6871</v>
      </c>
      <c r="C4070" s="32">
        <v>2395.98</v>
      </c>
      <c r="D4070" s="10" t="s">
        <v>337</v>
      </c>
    </row>
    <row r="4071" spans="1:4" x14ac:dyDescent="0.2">
      <c r="A4071" s="24" t="s">
        <v>6872</v>
      </c>
      <c r="B4071" s="10" t="s">
        <v>6871</v>
      </c>
      <c r="C4071" s="32">
        <v>3500</v>
      </c>
      <c r="D4071" s="10" t="s">
        <v>337</v>
      </c>
    </row>
    <row r="4072" spans="1:4" x14ac:dyDescent="0.2">
      <c r="A4072" s="24" t="s">
        <v>6870</v>
      </c>
      <c r="B4072" s="10" t="s">
        <v>6873</v>
      </c>
      <c r="C4072" s="32">
        <v>2449.0727999999999</v>
      </c>
      <c r="D4072" s="10" t="s">
        <v>291</v>
      </c>
    </row>
    <row r="4073" spans="1:4" ht="28.5" x14ac:dyDescent="0.2">
      <c r="A4073" s="24" t="s">
        <v>6874</v>
      </c>
      <c r="B4073" s="10" t="s">
        <v>6875</v>
      </c>
      <c r="C4073" s="32">
        <f ca="1">#REF!*1.6</f>
        <v>5360</v>
      </c>
      <c r="D4073" s="10" t="s">
        <v>72</v>
      </c>
    </row>
    <row r="4074" spans="1:4" ht="28.5" x14ac:dyDescent="0.2">
      <c r="A4074" s="24" t="s">
        <v>6874</v>
      </c>
      <c r="B4074" s="10" t="s">
        <v>6876</v>
      </c>
      <c r="C4074" s="32">
        <v>2064.0000000000005</v>
      </c>
      <c r="D4074" s="10" t="s">
        <v>93</v>
      </c>
    </row>
    <row r="4075" spans="1:4" ht="28.5" x14ac:dyDescent="0.2">
      <c r="A4075" s="24" t="s">
        <v>6874</v>
      </c>
      <c r="B4075" s="10" t="s">
        <v>6877</v>
      </c>
      <c r="C4075" s="32">
        <v>2791.68</v>
      </c>
      <c r="D4075" s="10" t="s">
        <v>2217</v>
      </c>
    </row>
    <row r="4076" spans="1:4" ht="28.5" x14ac:dyDescent="0.2">
      <c r="A4076" s="24" t="s">
        <v>6874</v>
      </c>
      <c r="B4076" s="10" t="s">
        <v>6878</v>
      </c>
      <c r="C4076" s="32">
        <v>2188.7999999999997</v>
      </c>
      <c r="D4076" s="10" t="s">
        <v>107</v>
      </c>
    </row>
    <row r="4077" spans="1:4" x14ac:dyDescent="0.2">
      <c r="A4077" s="24" t="s">
        <v>6872</v>
      </c>
      <c r="B4077" s="10" t="s">
        <v>6879</v>
      </c>
      <c r="C4077" s="32">
        <f ca="1">#REF!*1.6</f>
        <v>2883.9520000000002</v>
      </c>
      <c r="D4077" s="10" t="s">
        <v>11</v>
      </c>
    </row>
    <row r="4078" spans="1:4" ht="28.5" x14ac:dyDescent="0.2">
      <c r="A4078" s="24" t="s">
        <v>6874</v>
      </c>
      <c r="B4078" s="10" t="s">
        <v>6879</v>
      </c>
      <c r="C4078" s="32">
        <f ca="1">#REF!*1.6</f>
        <v>4425.6000000000004</v>
      </c>
      <c r="D4078" s="10" t="s">
        <v>11</v>
      </c>
    </row>
    <row r="4079" spans="1:4" ht="28.5" x14ac:dyDescent="0.2">
      <c r="A4079" s="24" t="s">
        <v>6874</v>
      </c>
      <c r="B4079" s="10" t="s">
        <v>6880</v>
      </c>
      <c r="C4079" s="32">
        <v>1939.2768000000001</v>
      </c>
      <c r="D4079" s="10" t="s">
        <v>59</v>
      </c>
    </row>
    <row r="4080" spans="1:4" ht="28.5" x14ac:dyDescent="0.2">
      <c r="A4080" s="24" t="s">
        <v>6874</v>
      </c>
      <c r="B4080" s="10" t="s">
        <v>6881</v>
      </c>
      <c r="C4080" s="32">
        <v>2604.8320000000003</v>
      </c>
      <c r="D4080" s="10" t="s">
        <v>1577</v>
      </c>
    </row>
    <row r="4081" spans="1:4" ht="28.5" x14ac:dyDescent="0.2">
      <c r="A4081" s="24" t="s">
        <v>6874</v>
      </c>
      <c r="B4081" s="10" t="s">
        <v>6882</v>
      </c>
      <c r="C4081" s="32">
        <f ca="1">#REF!*1.6</f>
        <v>3201.6000000000004</v>
      </c>
      <c r="D4081" s="10" t="s">
        <v>76</v>
      </c>
    </row>
    <row r="4082" spans="1:4" ht="28.5" x14ac:dyDescent="0.2">
      <c r="A4082" s="24" t="s">
        <v>6874</v>
      </c>
      <c r="B4082" s="10" t="s">
        <v>6883</v>
      </c>
      <c r="C4082" s="32">
        <f ca="1">#REF!*1.6</f>
        <v>2379.5840000000003</v>
      </c>
      <c r="D4082" s="10" t="s">
        <v>337</v>
      </c>
    </row>
    <row r="4083" spans="1:4" x14ac:dyDescent="0.2">
      <c r="A4083" s="24" t="s">
        <v>6884</v>
      </c>
      <c r="B4083" s="10" t="s">
        <v>6885</v>
      </c>
      <c r="C4083" s="32">
        <v>1677.8880000000004</v>
      </c>
      <c r="D4083" s="10" t="s">
        <v>93</v>
      </c>
    </row>
    <row r="4084" spans="1:4" x14ac:dyDescent="0.2">
      <c r="A4084" s="24" t="s">
        <v>6884</v>
      </c>
      <c r="B4084" s="10" t="s">
        <v>6886</v>
      </c>
      <c r="C4084" s="32">
        <v>1769.6000000000001</v>
      </c>
      <c r="D4084" s="10" t="s">
        <v>103</v>
      </c>
    </row>
    <row r="4085" spans="1:4" x14ac:dyDescent="0.2">
      <c r="A4085" s="24" t="s">
        <v>6884</v>
      </c>
      <c r="B4085" s="10" t="s">
        <v>6887</v>
      </c>
      <c r="C4085" s="32">
        <v>2198.0544</v>
      </c>
      <c r="D4085" s="10" t="s">
        <v>119</v>
      </c>
    </row>
    <row r="4086" spans="1:4" x14ac:dyDescent="0.2">
      <c r="A4086" s="24" t="s">
        <v>6884</v>
      </c>
      <c r="B4086" s="10" t="s">
        <v>6888</v>
      </c>
      <c r="C4086" s="32">
        <v>1679.04</v>
      </c>
      <c r="D4086" s="10" t="s">
        <v>294</v>
      </c>
    </row>
    <row r="4087" spans="1:4" x14ac:dyDescent="0.2">
      <c r="A4087" s="24" t="s">
        <v>6884</v>
      </c>
      <c r="B4087" s="10" t="s">
        <v>6889</v>
      </c>
      <c r="C4087" s="32">
        <f ca="1">#REF!*1.6</f>
        <v>947.39200000000005</v>
      </c>
      <c r="D4087" s="10"/>
    </row>
    <row r="4088" spans="1:4" x14ac:dyDescent="0.2">
      <c r="A4088" s="24" t="s">
        <v>6890</v>
      </c>
      <c r="B4088" s="10" t="s">
        <v>6891</v>
      </c>
      <c r="C4088" s="32">
        <f ca="1">#REF!*1.6</f>
        <v>2514.8960000000002</v>
      </c>
      <c r="D4088" s="10" t="s">
        <v>4969</v>
      </c>
    </row>
    <row r="4089" spans="1:4" x14ac:dyDescent="0.2">
      <c r="A4089" s="24" t="s">
        <v>6890</v>
      </c>
      <c r="B4089" s="10" t="s">
        <v>6892</v>
      </c>
      <c r="C4089" s="32">
        <v>2670.9119999999998</v>
      </c>
      <c r="D4089" s="10" t="s">
        <v>337</v>
      </c>
    </row>
    <row r="4090" spans="1:4" x14ac:dyDescent="0.2">
      <c r="A4090" s="24" t="s">
        <v>6890</v>
      </c>
      <c r="B4090" s="10" t="s">
        <v>6893</v>
      </c>
      <c r="C4090" s="32">
        <v>3412.1663999999996</v>
      </c>
      <c r="D4090" s="10" t="s">
        <v>291</v>
      </c>
    </row>
    <row r="4091" spans="1:4" x14ac:dyDescent="0.2">
      <c r="A4091" s="24" t="s">
        <v>6894</v>
      </c>
      <c r="B4091" s="10" t="s">
        <v>6895</v>
      </c>
      <c r="C4091" s="32">
        <v>2878.3999999999996</v>
      </c>
      <c r="D4091" s="10" t="s">
        <v>291</v>
      </c>
    </row>
    <row r="4092" spans="1:4" x14ac:dyDescent="0.2">
      <c r="A4092" s="24" t="s">
        <v>6894</v>
      </c>
      <c r="B4092" s="10" t="s">
        <v>6896</v>
      </c>
      <c r="C4092" s="32">
        <v>2471.0399999999995</v>
      </c>
      <c r="D4092" s="10" t="s">
        <v>93</v>
      </c>
    </row>
    <row r="4093" spans="1:4" x14ac:dyDescent="0.2">
      <c r="A4093" s="24" t="s">
        <v>6894</v>
      </c>
      <c r="B4093" s="10" t="s">
        <v>6897</v>
      </c>
      <c r="C4093" s="32">
        <v>2775.6</v>
      </c>
      <c r="D4093" s="10" t="s">
        <v>103</v>
      </c>
    </row>
    <row r="4094" spans="1:4" x14ac:dyDescent="0.2">
      <c r="A4094" s="24" t="s">
        <v>6894</v>
      </c>
      <c r="B4094" s="10" t="s">
        <v>6898</v>
      </c>
      <c r="C4094" s="32">
        <v>2416.0959999999995</v>
      </c>
      <c r="D4094" s="10" t="s">
        <v>11</v>
      </c>
    </row>
    <row r="4095" spans="1:4" x14ac:dyDescent="0.2">
      <c r="A4095" s="24" t="s">
        <v>6894</v>
      </c>
      <c r="B4095" s="10" t="s">
        <v>6899</v>
      </c>
      <c r="C4095" s="32">
        <f ca="1">#REF!*1.6</f>
        <v>4094.1760000000004</v>
      </c>
      <c r="D4095" s="10"/>
    </row>
    <row r="4096" spans="1:4" x14ac:dyDescent="0.2">
      <c r="A4096" s="24" t="s">
        <v>6900</v>
      </c>
      <c r="B4096" s="10" t="s">
        <v>6901</v>
      </c>
      <c r="C4096" s="32">
        <v>1976.7359999999999</v>
      </c>
      <c r="D4096" s="10" t="s">
        <v>93</v>
      </c>
    </row>
    <row r="4097" spans="1:4" x14ac:dyDescent="0.2">
      <c r="A4097" s="24" t="s">
        <v>6902</v>
      </c>
      <c r="B4097" s="10" t="s">
        <v>6903</v>
      </c>
      <c r="C4097" s="32">
        <v>3500</v>
      </c>
      <c r="D4097" s="10"/>
    </row>
    <row r="4098" spans="1:4" x14ac:dyDescent="0.2">
      <c r="A4098" s="24" t="s">
        <v>6904</v>
      </c>
      <c r="B4098" s="10" t="s">
        <v>6905</v>
      </c>
      <c r="C4098" s="32">
        <v>3747.7760000000007</v>
      </c>
      <c r="D4098" s="10" t="s">
        <v>103</v>
      </c>
    </row>
    <row r="4099" spans="1:4" x14ac:dyDescent="0.2">
      <c r="A4099" s="24" t="s">
        <v>6904</v>
      </c>
      <c r="B4099" s="10" t="s">
        <v>6905</v>
      </c>
      <c r="C4099" s="32">
        <v>3747.7760000000007</v>
      </c>
      <c r="D4099" s="10" t="s">
        <v>103</v>
      </c>
    </row>
    <row r="4100" spans="1:4" x14ac:dyDescent="0.2">
      <c r="A4100" s="24" t="s">
        <v>6904</v>
      </c>
      <c r="B4100" s="10" t="s">
        <v>6906</v>
      </c>
      <c r="C4100" s="32">
        <v>3884.1023999999998</v>
      </c>
      <c r="D4100" s="10" t="s">
        <v>294</v>
      </c>
    </row>
    <row r="4101" spans="1:4" x14ac:dyDescent="0.2">
      <c r="A4101" s="24" t="s">
        <v>6907</v>
      </c>
      <c r="B4101" s="10" t="s">
        <v>6908</v>
      </c>
      <c r="C4101" s="32">
        <v>2807.0400000000004</v>
      </c>
      <c r="D4101" s="10"/>
    </row>
    <row r="4102" spans="1:4" x14ac:dyDescent="0.2">
      <c r="A4102" s="24" t="s">
        <v>6907</v>
      </c>
      <c r="B4102" s="10" t="s">
        <v>6909</v>
      </c>
      <c r="C4102" s="32">
        <v>3223.4999999999995</v>
      </c>
      <c r="D4102" s="10" t="s">
        <v>2217</v>
      </c>
    </row>
    <row r="4103" spans="1:4" x14ac:dyDescent="0.2">
      <c r="A4103" s="24" t="s">
        <v>6907</v>
      </c>
      <c r="B4103" s="10" t="s">
        <v>6910</v>
      </c>
      <c r="C4103" s="32">
        <v>2475.2831999999999</v>
      </c>
      <c r="D4103" s="10" t="s">
        <v>36</v>
      </c>
    </row>
    <row r="4104" spans="1:4" x14ac:dyDescent="0.2">
      <c r="A4104" s="24" t="s">
        <v>6907</v>
      </c>
      <c r="B4104" s="10" t="s">
        <v>6911</v>
      </c>
      <c r="C4104" s="32">
        <v>2783.6928000000003</v>
      </c>
      <c r="D4104" s="10"/>
    </row>
    <row r="4105" spans="1:4" x14ac:dyDescent="0.2">
      <c r="A4105" s="24" t="s">
        <v>6912</v>
      </c>
      <c r="B4105" s="10" t="s">
        <v>6913</v>
      </c>
      <c r="C4105" s="32">
        <v>2352</v>
      </c>
      <c r="D4105" s="10" t="s">
        <v>76</v>
      </c>
    </row>
    <row r="4106" spans="1:4" x14ac:dyDescent="0.2">
      <c r="A4106" s="24" t="s">
        <v>6914</v>
      </c>
      <c r="B4106" s="10" t="s">
        <v>6915</v>
      </c>
      <c r="C4106" s="32">
        <f ca="1">#REF!*1.5</f>
        <v>3974.2799999999997</v>
      </c>
      <c r="D4106" s="10"/>
    </row>
    <row r="4107" spans="1:4" ht="28.5" x14ac:dyDescent="0.2">
      <c r="A4107" s="24" t="s">
        <v>6916</v>
      </c>
      <c r="B4107" s="10" t="s">
        <v>6917</v>
      </c>
      <c r="C4107" s="32">
        <v>4564.8</v>
      </c>
      <c r="D4107" s="10"/>
    </row>
    <row r="4108" spans="1:4" x14ac:dyDescent="0.2">
      <c r="A4108" s="24" t="s">
        <v>6914</v>
      </c>
      <c r="B4108" s="10" t="s">
        <v>6918</v>
      </c>
      <c r="C4108" s="32">
        <f ca="1">#REF!*1.5</f>
        <v>5250</v>
      </c>
      <c r="D4108" s="10" t="s">
        <v>45</v>
      </c>
    </row>
    <row r="4109" spans="1:4" x14ac:dyDescent="0.2">
      <c r="A4109" s="24" t="s">
        <v>6914</v>
      </c>
      <c r="B4109" s="10" t="s">
        <v>6919</v>
      </c>
      <c r="C4109" s="32">
        <f ca="1">#REF!*1.5</f>
        <v>4339.5</v>
      </c>
      <c r="D4109" s="10" t="s">
        <v>6920</v>
      </c>
    </row>
    <row r="4110" spans="1:4" x14ac:dyDescent="0.2">
      <c r="A4110" s="6" t="s">
        <v>6921</v>
      </c>
      <c r="B4110" s="7" t="s">
        <v>6922</v>
      </c>
      <c r="C4110" s="32">
        <v>4010.6783999999998</v>
      </c>
      <c r="D4110" s="7" t="s">
        <v>5</v>
      </c>
    </row>
    <row r="4111" spans="1:4" ht="28.5" x14ac:dyDescent="0.2">
      <c r="A4111" s="24" t="s">
        <v>6923</v>
      </c>
      <c r="B4111" s="10" t="s">
        <v>6924</v>
      </c>
      <c r="C4111" s="32">
        <v>3638.8050000000003</v>
      </c>
      <c r="D4111" s="10" t="s">
        <v>103</v>
      </c>
    </row>
    <row r="4112" spans="1:4" x14ac:dyDescent="0.2">
      <c r="A4112" s="24" t="s">
        <v>6925</v>
      </c>
      <c r="B4112" s="10" t="s">
        <v>6926</v>
      </c>
      <c r="C4112" s="32">
        <v>2953.7280000000001</v>
      </c>
      <c r="D4112" s="10"/>
    </row>
    <row r="4113" spans="1:4" x14ac:dyDescent="0.2">
      <c r="A4113" s="24" t="s">
        <v>6927</v>
      </c>
      <c r="B4113" s="10" t="s">
        <v>6926</v>
      </c>
      <c r="C4113" s="32">
        <v>2864.6400000000003</v>
      </c>
      <c r="D4113" s="10"/>
    </row>
    <row r="4114" spans="1:4" ht="28.5" x14ac:dyDescent="0.2">
      <c r="A4114" s="24" t="s">
        <v>6923</v>
      </c>
      <c r="B4114" s="10" t="s">
        <v>6926</v>
      </c>
      <c r="C4114" s="32">
        <v>3437.5680000000002</v>
      </c>
      <c r="D4114" s="10"/>
    </row>
    <row r="4115" spans="1:4" x14ac:dyDescent="0.2">
      <c r="A4115" s="24" t="s">
        <v>6928</v>
      </c>
      <c r="B4115" s="10" t="s">
        <v>6929</v>
      </c>
      <c r="C4115" s="32">
        <v>2650.8864000000008</v>
      </c>
      <c r="D4115" s="10" t="s">
        <v>119</v>
      </c>
    </row>
    <row r="4116" spans="1:4" x14ac:dyDescent="0.2">
      <c r="A4116" s="24" t="s">
        <v>6930</v>
      </c>
      <c r="B4116" s="10" t="s">
        <v>6931</v>
      </c>
      <c r="C4116" s="32">
        <v>3139.1616000000004</v>
      </c>
      <c r="D4116" s="10" t="s">
        <v>36</v>
      </c>
    </row>
    <row r="4117" spans="1:4" x14ac:dyDescent="0.2">
      <c r="A4117" s="24" t="s">
        <v>6930</v>
      </c>
      <c r="B4117" s="10" t="s">
        <v>6932</v>
      </c>
      <c r="C4117" s="32">
        <v>3709.5</v>
      </c>
      <c r="D4117" s="10" t="s">
        <v>93</v>
      </c>
    </row>
    <row r="4118" spans="1:4" x14ac:dyDescent="0.2">
      <c r="A4118" s="24" t="s">
        <v>6930</v>
      </c>
      <c r="B4118" s="10" t="s">
        <v>6933</v>
      </c>
      <c r="C4118" s="32">
        <v>3492.8959999999997</v>
      </c>
      <c r="D4118" s="10" t="s">
        <v>119</v>
      </c>
    </row>
    <row r="4119" spans="1:4" x14ac:dyDescent="0.2">
      <c r="A4119" s="24" t="s">
        <v>6934</v>
      </c>
      <c r="B4119" s="10" t="s">
        <v>6935</v>
      </c>
      <c r="C4119" s="32">
        <v>3486.0671999999995</v>
      </c>
      <c r="D4119" s="10" t="s">
        <v>1577</v>
      </c>
    </row>
    <row r="4120" spans="1:4" ht="28.5" x14ac:dyDescent="0.2">
      <c r="A4120" s="24" t="s">
        <v>6936</v>
      </c>
      <c r="B4120" s="10" t="s">
        <v>6937</v>
      </c>
      <c r="C4120" s="32">
        <f ca="1">#REF!*1.5</f>
        <v>3585.7200000000003</v>
      </c>
      <c r="D4120" s="10"/>
    </row>
    <row r="4121" spans="1:4" ht="28.5" x14ac:dyDescent="0.2">
      <c r="A4121" s="24" t="s">
        <v>6938</v>
      </c>
      <c r="B4121" s="10" t="s">
        <v>6939</v>
      </c>
      <c r="C4121" s="32">
        <v>2870.2080000000001</v>
      </c>
      <c r="D4121" s="10" t="s">
        <v>45</v>
      </c>
    </row>
    <row r="4122" spans="1:4" ht="28.5" x14ac:dyDescent="0.2">
      <c r="A4122" s="24" t="s">
        <v>6936</v>
      </c>
      <c r="B4122" s="10" t="s">
        <v>6940</v>
      </c>
      <c r="C4122" s="32">
        <f ca="1">#REF!*1.5</f>
        <v>3846</v>
      </c>
      <c r="D4122" s="10" t="s">
        <v>11</v>
      </c>
    </row>
    <row r="4123" spans="1:4" ht="28.5" x14ac:dyDescent="0.2">
      <c r="A4123" s="24" t="s">
        <v>6941</v>
      </c>
      <c r="B4123" s="10" t="s">
        <v>6942</v>
      </c>
      <c r="C4123" s="32">
        <v>2837.6064000000001</v>
      </c>
      <c r="D4123" s="7"/>
    </row>
    <row r="4124" spans="1:4" x14ac:dyDescent="0.2">
      <c r="A4124" s="24" t="s">
        <v>6943</v>
      </c>
      <c r="B4124" s="10" t="s">
        <v>6942</v>
      </c>
      <c r="C4124" s="32">
        <v>3840</v>
      </c>
      <c r="D4124" s="7" t="s">
        <v>5</v>
      </c>
    </row>
    <row r="4125" spans="1:4" x14ac:dyDescent="0.2">
      <c r="A4125" s="24" t="s">
        <v>6944</v>
      </c>
      <c r="B4125" s="10" t="s">
        <v>6942</v>
      </c>
      <c r="C4125" s="32">
        <v>2400</v>
      </c>
      <c r="D4125" s="7" t="s">
        <v>29</v>
      </c>
    </row>
    <row r="4126" spans="1:4" x14ac:dyDescent="0.2">
      <c r="A4126" s="24" t="s">
        <v>6945</v>
      </c>
      <c r="B4126" s="10" t="s">
        <v>6946</v>
      </c>
      <c r="C4126" s="32">
        <v>3281.8445999999999</v>
      </c>
      <c r="D4126" s="10" t="s">
        <v>5</v>
      </c>
    </row>
    <row r="4127" spans="1:4" x14ac:dyDescent="0.2">
      <c r="A4127" s="6" t="s">
        <v>6947</v>
      </c>
      <c r="B4127" s="7" t="s">
        <v>6948</v>
      </c>
      <c r="C4127" s="32">
        <v>5704.38</v>
      </c>
      <c r="D4127" s="7" t="s">
        <v>5</v>
      </c>
    </row>
    <row r="4128" spans="1:4" x14ac:dyDescent="0.2">
      <c r="A4128" s="24" t="s">
        <v>6949</v>
      </c>
      <c r="B4128" s="10" t="s">
        <v>6950</v>
      </c>
      <c r="C4128" s="32">
        <v>5674.9247999999998</v>
      </c>
      <c r="D4128" s="10" t="s">
        <v>5</v>
      </c>
    </row>
    <row r="4129" spans="1:4" x14ac:dyDescent="0.2">
      <c r="A4129" s="24" t="s">
        <v>6951</v>
      </c>
      <c r="B4129" s="10" t="s">
        <v>6952</v>
      </c>
      <c r="C4129" s="32">
        <v>3281.8445999999999</v>
      </c>
      <c r="D4129" s="10" t="s">
        <v>5</v>
      </c>
    </row>
    <row r="4130" spans="1:4" x14ac:dyDescent="0.2">
      <c r="A4130" s="6" t="s">
        <v>6953</v>
      </c>
      <c r="B4130" s="7" t="s">
        <v>6954</v>
      </c>
      <c r="C4130" s="32">
        <v>1284.4841142857142</v>
      </c>
      <c r="D4130" s="7" t="s">
        <v>5</v>
      </c>
    </row>
    <row r="4131" spans="1:4" x14ac:dyDescent="0.2">
      <c r="A4131" s="1" t="s">
        <v>6955</v>
      </c>
      <c r="B4131" s="2" t="s">
        <v>6956</v>
      </c>
      <c r="C4131" s="21">
        <v>2059.2599999999998</v>
      </c>
      <c r="D4131" s="10" t="s">
        <v>5</v>
      </c>
    </row>
    <row r="4132" spans="1:4" x14ac:dyDescent="0.2">
      <c r="A4132" s="1">
        <v>115002491</v>
      </c>
      <c r="B4132" s="2" t="s">
        <v>6957</v>
      </c>
      <c r="C4132" s="21">
        <v>428.4</v>
      </c>
      <c r="D4132" s="10"/>
    </row>
    <row r="4133" spans="1:4" x14ac:dyDescent="0.2">
      <c r="A4133" s="1" t="s">
        <v>6958</v>
      </c>
      <c r="B4133" s="2" t="s">
        <v>6959</v>
      </c>
      <c r="C4133" s="21">
        <v>833.63200000000006</v>
      </c>
      <c r="D4133" s="10"/>
    </row>
    <row r="4134" spans="1:4" x14ac:dyDescent="0.2">
      <c r="A4134" s="1" t="s">
        <v>6960</v>
      </c>
      <c r="B4134" s="2" t="s">
        <v>6961</v>
      </c>
      <c r="C4134" s="21">
        <v>896.25599999999997</v>
      </c>
      <c r="D4134" s="10"/>
    </row>
    <row r="4135" spans="1:4" x14ac:dyDescent="0.2">
      <c r="A4135" s="1" t="s">
        <v>6960</v>
      </c>
      <c r="B4135" s="2" t="s">
        <v>6962</v>
      </c>
      <c r="C4135" s="21">
        <v>1509.6576</v>
      </c>
      <c r="D4135" s="10" t="s">
        <v>5</v>
      </c>
    </row>
    <row r="4136" spans="1:4" x14ac:dyDescent="0.2">
      <c r="A4136" s="3" t="s">
        <v>6963</v>
      </c>
      <c r="B4136" s="4" t="s">
        <v>6964</v>
      </c>
      <c r="C4136" s="21">
        <v>589.68000000000006</v>
      </c>
      <c r="D4136" s="7" t="s">
        <v>90</v>
      </c>
    </row>
    <row r="4137" spans="1:4" x14ac:dyDescent="0.2">
      <c r="A4137" s="1" t="s">
        <v>6965</v>
      </c>
      <c r="B4137" s="2" t="s">
        <v>6966</v>
      </c>
      <c r="C4137" s="21">
        <f ca="1">#REF!*1.6</f>
        <v>669.16800000000012</v>
      </c>
      <c r="D4137" s="10"/>
    </row>
    <row r="4138" spans="1:4" x14ac:dyDescent="0.2">
      <c r="A4138" s="1" t="s">
        <v>6965</v>
      </c>
      <c r="B4138" s="2" t="s">
        <v>6967</v>
      </c>
      <c r="C4138" s="21">
        <v>423</v>
      </c>
      <c r="D4138" s="10" t="s">
        <v>103</v>
      </c>
    </row>
    <row r="4139" spans="1:4" x14ac:dyDescent="0.2">
      <c r="A4139" s="1" t="s">
        <v>6968</v>
      </c>
      <c r="B4139" s="2" t="s">
        <v>6969</v>
      </c>
      <c r="C4139" s="21">
        <v>828</v>
      </c>
      <c r="D4139" s="10" t="s">
        <v>5</v>
      </c>
    </row>
    <row r="4140" spans="1:4" x14ac:dyDescent="0.2">
      <c r="A4140" s="24" t="s">
        <v>6970</v>
      </c>
      <c r="B4140" s="10" t="s">
        <v>6971</v>
      </c>
      <c r="C4140" s="32">
        <v>1430</v>
      </c>
      <c r="D4140" s="10" t="s">
        <v>600</v>
      </c>
    </row>
    <row r="4141" spans="1:4" x14ac:dyDescent="0.2">
      <c r="A4141" s="24" t="s">
        <v>6970</v>
      </c>
      <c r="B4141" s="10" t="s">
        <v>6972</v>
      </c>
      <c r="C4141" s="32">
        <f ca="1">#REF!*1.6</f>
        <v>512.51200000000006</v>
      </c>
      <c r="D4141" s="10" t="s">
        <v>11</v>
      </c>
    </row>
    <row r="4142" spans="1:4" x14ac:dyDescent="0.2">
      <c r="A4142" s="24" t="s">
        <v>6973</v>
      </c>
      <c r="B4142" s="10" t="s">
        <v>6974</v>
      </c>
      <c r="C4142" s="32">
        <v>722.38080000000002</v>
      </c>
      <c r="D4142" s="10" t="s">
        <v>5</v>
      </c>
    </row>
    <row r="4143" spans="1:4" x14ac:dyDescent="0.2">
      <c r="A4143" s="24" t="s">
        <v>6970</v>
      </c>
      <c r="B4143" s="10" t="s">
        <v>6975</v>
      </c>
      <c r="C4143" s="32">
        <f ca="1">#REF!*1.6</f>
        <v>800</v>
      </c>
      <c r="D4143" s="10" t="s">
        <v>5</v>
      </c>
    </row>
    <row r="4144" spans="1:4" x14ac:dyDescent="0.2">
      <c r="A4144" s="24" t="s">
        <v>6976</v>
      </c>
      <c r="B4144" s="10" t="s">
        <v>6977</v>
      </c>
      <c r="C4144" s="32">
        <f ca="1">#REF!*1.6</f>
        <v>464.28800000000001</v>
      </c>
      <c r="D4144" s="10" t="s">
        <v>600</v>
      </c>
    </row>
    <row r="4145" spans="1:4" x14ac:dyDescent="0.2">
      <c r="A4145" s="24" t="s">
        <v>6973</v>
      </c>
      <c r="B4145" s="10" t="s">
        <v>6978</v>
      </c>
      <c r="C4145" s="32">
        <v>247.05599999999998</v>
      </c>
      <c r="D4145" s="10"/>
    </row>
    <row r="4146" spans="1:4" x14ac:dyDescent="0.2">
      <c r="A4146" s="24" t="s">
        <v>6979</v>
      </c>
      <c r="B4146" s="10" t="s">
        <v>6980</v>
      </c>
      <c r="C4146" s="32">
        <v>255.76</v>
      </c>
      <c r="D4146" s="10" t="s">
        <v>93</v>
      </c>
    </row>
    <row r="4147" spans="1:4" x14ac:dyDescent="0.2">
      <c r="A4147" s="24" t="s">
        <v>6979</v>
      </c>
      <c r="B4147" s="10" t="s">
        <v>6981</v>
      </c>
      <c r="C4147" s="32">
        <f ca="1">#REF!*1.6</f>
        <v>316.8</v>
      </c>
      <c r="D4147" s="10" t="s">
        <v>103</v>
      </c>
    </row>
    <row r="4148" spans="1:4" x14ac:dyDescent="0.2">
      <c r="A4148" s="24" t="s">
        <v>6979</v>
      </c>
      <c r="B4148" s="10" t="s">
        <v>6982</v>
      </c>
      <c r="C4148" s="32">
        <v>255.32800000000003</v>
      </c>
      <c r="D4148" s="10" t="s">
        <v>107</v>
      </c>
    </row>
    <row r="4149" spans="1:4" x14ac:dyDescent="0.2">
      <c r="A4149" s="24" t="s">
        <v>6979</v>
      </c>
      <c r="B4149" s="10" t="s">
        <v>6983</v>
      </c>
      <c r="C4149" s="32">
        <f ca="1">#REF!*1.8</f>
        <v>510.46199999999999</v>
      </c>
      <c r="D4149" s="10" t="s">
        <v>93</v>
      </c>
    </row>
    <row r="4150" spans="1:4" x14ac:dyDescent="0.2">
      <c r="A4150" s="24" t="s">
        <v>6984</v>
      </c>
      <c r="B4150" s="10" t="s">
        <v>6985</v>
      </c>
      <c r="C4150" s="32">
        <f ca="1">#REF!*1.8</f>
        <v>311.68799999999999</v>
      </c>
      <c r="D4150" s="10"/>
    </row>
    <row r="4151" spans="1:4" x14ac:dyDescent="0.2">
      <c r="A4151" s="24" t="s">
        <v>6986</v>
      </c>
      <c r="B4151" s="10" t="s">
        <v>6987</v>
      </c>
      <c r="C4151" s="32">
        <f ca="1">#REF!*1.8</f>
        <v>349.74</v>
      </c>
      <c r="D4151" s="10" t="s">
        <v>90</v>
      </c>
    </row>
    <row r="4152" spans="1:4" x14ac:dyDescent="0.2">
      <c r="A4152" s="24" t="s">
        <v>6986</v>
      </c>
      <c r="B4152" s="10" t="s">
        <v>6988</v>
      </c>
      <c r="C4152" s="32">
        <v>498.97600000000006</v>
      </c>
      <c r="D4152" s="10" t="s">
        <v>291</v>
      </c>
    </row>
    <row r="4153" spans="1:4" x14ac:dyDescent="0.2">
      <c r="A4153" s="24" t="s">
        <v>6986</v>
      </c>
      <c r="B4153" s="10" t="s">
        <v>6989</v>
      </c>
      <c r="C4153" s="32">
        <f ca="1">#REF!*1.6</f>
        <v>352</v>
      </c>
      <c r="D4153" s="10" t="s">
        <v>76</v>
      </c>
    </row>
    <row r="4154" spans="1:4" x14ac:dyDescent="0.2">
      <c r="A4154" s="24" t="s">
        <v>6990</v>
      </c>
      <c r="B4154" s="10" t="s">
        <v>6991</v>
      </c>
      <c r="C4154" s="32">
        <f ca="1">#REF!*1.6</f>
        <v>424</v>
      </c>
      <c r="D4154" s="10" t="s">
        <v>90</v>
      </c>
    </row>
    <row r="4155" spans="1:4" x14ac:dyDescent="0.2">
      <c r="A4155" s="24" t="s">
        <v>6990</v>
      </c>
      <c r="B4155" s="10" t="s">
        <v>6992</v>
      </c>
      <c r="C4155" s="32">
        <f ca="1">#REF!*1.6</f>
        <v>412.72</v>
      </c>
      <c r="D4155" s="10" t="s">
        <v>6993</v>
      </c>
    </row>
    <row r="4156" spans="1:4" x14ac:dyDescent="0.2">
      <c r="A4156" s="6" t="s">
        <v>6990</v>
      </c>
      <c r="B4156" s="7" t="s">
        <v>6994</v>
      </c>
      <c r="C4156" s="32">
        <v>552</v>
      </c>
      <c r="D4156" s="7" t="s">
        <v>5</v>
      </c>
    </row>
    <row r="4157" spans="1:4" x14ac:dyDescent="0.2">
      <c r="A4157" s="24" t="s">
        <v>6995</v>
      </c>
      <c r="B4157" s="10" t="s">
        <v>6996</v>
      </c>
      <c r="C4157" s="32">
        <v>359.53920000000005</v>
      </c>
      <c r="D4157" s="10" t="s">
        <v>90</v>
      </c>
    </row>
    <row r="4158" spans="1:4" x14ac:dyDescent="0.2">
      <c r="A4158" s="24" t="s">
        <v>6995</v>
      </c>
      <c r="B4158" s="10" t="s">
        <v>6997</v>
      </c>
      <c r="C4158" s="32">
        <v>568.00000000000011</v>
      </c>
      <c r="D4158" s="10" t="s">
        <v>291</v>
      </c>
    </row>
    <row r="4159" spans="1:4" ht="28.5" x14ac:dyDescent="0.2">
      <c r="A4159" s="24" t="s">
        <v>6998</v>
      </c>
      <c r="B4159" s="10" t="s">
        <v>6999</v>
      </c>
      <c r="C4159" s="32">
        <f ca="1">#REF!*1.6</f>
        <v>2444.6080000000002</v>
      </c>
      <c r="D4159" s="10" t="s">
        <v>151</v>
      </c>
    </row>
    <row r="4160" spans="1:4" x14ac:dyDescent="0.2">
      <c r="A4160" s="24" t="s">
        <v>7000</v>
      </c>
      <c r="B4160" s="10" t="s">
        <v>7001</v>
      </c>
      <c r="C4160" s="32">
        <v>243</v>
      </c>
      <c r="D4160" s="10" t="s">
        <v>93</v>
      </c>
    </row>
    <row r="4161" spans="1:4" x14ac:dyDescent="0.2">
      <c r="A4161" s="24" t="s">
        <v>7002</v>
      </c>
      <c r="B4161" s="10" t="s">
        <v>7003</v>
      </c>
      <c r="C4161" s="32">
        <f ca="1">#REF!*1.6</f>
        <v>1200.8799999999999</v>
      </c>
      <c r="D4161" s="10" t="s">
        <v>291</v>
      </c>
    </row>
    <row r="4162" spans="1:4" x14ac:dyDescent="0.2">
      <c r="A4162" s="24" t="s">
        <v>7004</v>
      </c>
      <c r="B4162" s="10" t="s">
        <v>7005</v>
      </c>
      <c r="C4162" s="32">
        <v>1188.02</v>
      </c>
      <c r="D4162" s="10" t="s">
        <v>291</v>
      </c>
    </row>
    <row r="4163" spans="1:4" x14ac:dyDescent="0.2">
      <c r="A4163" s="24" t="s">
        <v>7006</v>
      </c>
      <c r="B4163" s="10" t="s">
        <v>7007</v>
      </c>
      <c r="C4163" s="32">
        <v>323.2</v>
      </c>
      <c r="D4163" s="10" t="s">
        <v>1390</v>
      </c>
    </row>
    <row r="4164" spans="1:4" x14ac:dyDescent="0.2">
      <c r="A4164" s="24" t="s">
        <v>7008</v>
      </c>
      <c r="B4164" s="10" t="s">
        <v>7009</v>
      </c>
      <c r="C4164" s="32">
        <v>190.08</v>
      </c>
      <c r="D4164" s="10"/>
    </row>
    <row r="4165" spans="1:4" x14ac:dyDescent="0.2">
      <c r="A4165" s="24" t="s">
        <v>7010</v>
      </c>
      <c r="B4165" s="10" t="s">
        <v>7011</v>
      </c>
      <c r="C4165" s="32">
        <v>555.45600000000002</v>
      </c>
      <c r="D4165" s="10"/>
    </row>
    <row r="4166" spans="1:4" x14ac:dyDescent="0.2">
      <c r="A4166" s="6" t="s">
        <v>7010</v>
      </c>
      <c r="B4166" s="7" t="s">
        <v>7012</v>
      </c>
      <c r="C4166" s="32">
        <v>165.72</v>
      </c>
      <c r="D4166" s="7" t="s">
        <v>93</v>
      </c>
    </row>
    <row r="4167" spans="1:4" x14ac:dyDescent="0.2">
      <c r="A4167" s="6" t="s">
        <v>7013</v>
      </c>
      <c r="B4167" s="7" t="s">
        <v>7014</v>
      </c>
      <c r="C4167" s="32">
        <v>349.92</v>
      </c>
      <c r="D4167" s="7" t="s">
        <v>90</v>
      </c>
    </row>
    <row r="4168" spans="1:4" x14ac:dyDescent="0.2">
      <c r="A4168" s="24" t="s">
        <v>7015</v>
      </c>
      <c r="B4168" s="10" t="s">
        <v>7016</v>
      </c>
      <c r="C4168" s="32">
        <v>250.99199999999999</v>
      </c>
      <c r="D4168" s="10"/>
    </row>
    <row r="4169" spans="1:4" x14ac:dyDescent="0.2">
      <c r="A4169" s="6" t="s">
        <v>7015</v>
      </c>
      <c r="B4169" s="7" t="s">
        <v>7017</v>
      </c>
      <c r="C4169" s="32">
        <v>548.38321678321677</v>
      </c>
      <c r="D4169" s="7" t="s">
        <v>5</v>
      </c>
    </row>
    <row r="4170" spans="1:4" x14ac:dyDescent="0.2">
      <c r="A4170" s="24" t="s">
        <v>7018</v>
      </c>
      <c r="B4170" s="10" t="s">
        <v>7019</v>
      </c>
      <c r="C4170" s="32">
        <v>100</v>
      </c>
      <c r="D4170" s="10" t="s">
        <v>5</v>
      </c>
    </row>
    <row r="4171" spans="1:4" x14ac:dyDescent="0.2">
      <c r="A4171" s="24" t="s">
        <v>7020</v>
      </c>
      <c r="B4171" s="10" t="s">
        <v>7021</v>
      </c>
      <c r="C4171" s="32">
        <f ca="1">#REF!*1.5</f>
        <v>468.41999999999996</v>
      </c>
      <c r="D4171" s="10" t="s">
        <v>5</v>
      </c>
    </row>
    <row r="4172" spans="1:4" x14ac:dyDescent="0.2">
      <c r="A4172" s="24" t="s">
        <v>7022</v>
      </c>
      <c r="B4172" s="10" t="s">
        <v>7023</v>
      </c>
      <c r="C4172" s="32">
        <v>45.459999999999994</v>
      </c>
      <c r="D4172" s="10" t="s">
        <v>5</v>
      </c>
    </row>
    <row r="4173" spans="1:4" x14ac:dyDescent="0.2">
      <c r="A4173" s="1" t="s">
        <v>7024</v>
      </c>
      <c r="B4173" s="2" t="s">
        <v>7025</v>
      </c>
      <c r="C4173" s="21">
        <v>1395.7632000000001</v>
      </c>
      <c r="D4173" s="10" t="s">
        <v>5</v>
      </c>
    </row>
    <row r="4174" spans="1:4" x14ac:dyDescent="0.2">
      <c r="A4174" s="1" t="s">
        <v>7026</v>
      </c>
      <c r="B4174" s="2" t="s">
        <v>7027</v>
      </c>
      <c r="C4174" s="21">
        <v>240</v>
      </c>
      <c r="D4174" s="10" t="s">
        <v>7026</v>
      </c>
    </row>
    <row r="4175" spans="1:4" x14ac:dyDescent="0.2">
      <c r="A4175" s="1" t="s">
        <v>745</v>
      </c>
      <c r="B4175" s="2" t="s">
        <v>7028</v>
      </c>
      <c r="C4175" s="21">
        <f ca="1">#REF!*1.6</f>
        <v>800.27200000000005</v>
      </c>
      <c r="D4175" s="10" t="s">
        <v>745</v>
      </c>
    </row>
    <row r="4176" spans="1:4" x14ac:dyDescent="0.2">
      <c r="A4176" s="1" t="s">
        <v>7029</v>
      </c>
      <c r="B4176" s="2" t="s">
        <v>7030</v>
      </c>
      <c r="C4176" s="21">
        <f ca="1">#REF!*1.56</f>
        <v>1496.04</v>
      </c>
      <c r="D4176" s="10" t="s">
        <v>29</v>
      </c>
    </row>
    <row r="4177" spans="1:4" x14ac:dyDescent="0.2">
      <c r="A4177" s="1" t="s">
        <v>7031</v>
      </c>
      <c r="B4177" s="2" t="s">
        <v>7032</v>
      </c>
      <c r="C4177" s="21">
        <f ca="1">#REF!*1.6</f>
        <v>954.17600000000004</v>
      </c>
      <c r="D4177" s="10" t="s">
        <v>7031</v>
      </c>
    </row>
    <row r="4178" spans="1:4" x14ac:dyDescent="0.2">
      <c r="A4178" s="1" t="s">
        <v>7033</v>
      </c>
      <c r="B4178" s="2" t="s">
        <v>7034</v>
      </c>
      <c r="C4178" s="21">
        <f ca="1">#REF!*1.6</f>
        <v>322.03200000000004</v>
      </c>
      <c r="D4178" s="10" t="s">
        <v>7033</v>
      </c>
    </row>
    <row r="4179" spans="1:4" x14ac:dyDescent="0.2">
      <c r="A4179" s="1" t="s">
        <v>7035</v>
      </c>
      <c r="B4179" s="2" t="s">
        <v>7036</v>
      </c>
      <c r="C4179" s="21">
        <f ca="1">#REF!*1.6</f>
        <v>369.45600000000002</v>
      </c>
      <c r="D4179" s="10" t="s">
        <v>7035</v>
      </c>
    </row>
    <row r="4180" spans="1:4" x14ac:dyDescent="0.2">
      <c r="A4180" s="3" t="s">
        <v>7037</v>
      </c>
      <c r="B4180" s="4" t="s">
        <v>7038</v>
      </c>
      <c r="C4180" s="21">
        <v>200</v>
      </c>
      <c r="D4180" s="7"/>
    </row>
    <row r="4181" spans="1:4" x14ac:dyDescent="0.2">
      <c r="A4181" s="3" t="s">
        <v>7037</v>
      </c>
      <c r="B4181" s="4" t="s">
        <v>7039</v>
      </c>
      <c r="C4181" s="21">
        <v>1500</v>
      </c>
      <c r="D4181" s="7"/>
    </row>
    <row r="4182" spans="1:4" x14ac:dyDescent="0.2">
      <c r="A4182" s="6" t="s">
        <v>7040</v>
      </c>
      <c r="B4182" s="7" t="s">
        <v>7041</v>
      </c>
      <c r="C4182" s="21">
        <v>25.919999999999998</v>
      </c>
      <c r="D4182" s="7" t="s">
        <v>5</v>
      </c>
    </row>
    <row r="4183" spans="1:4" x14ac:dyDescent="0.2">
      <c r="A4183" s="3" t="s">
        <v>7042</v>
      </c>
      <c r="B4183" s="4" t="s">
        <v>7043</v>
      </c>
      <c r="C4183" s="21">
        <v>137.47200000000001</v>
      </c>
      <c r="D4183" s="7" t="s">
        <v>5</v>
      </c>
    </row>
    <row r="4184" spans="1:4" x14ac:dyDescent="0.2">
      <c r="A4184" s="1" t="s">
        <v>7044</v>
      </c>
      <c r="B4184" s="2" t="s">
        <v>7045</v>
      </c>
      <c r="C4184" s="21">
        <f ca="1">#REF!*1.5</f>
        <v>21000</v>
      </c>
      <c r="D4184" s="10" t="s">
        <v>5</v>
      </c>
    </row>
    <row r="4185" spans="1:4" x14ac:dyDescent="0.2">
      <c r="A4185" s="1" t="s">
        <v>7046</v>
      </c>
      <c r="B4185" s="2" t="s">
        <v>7047</v>
      </c>
      <c r="C4185" s="21">
        <f ca="1">#REF!*1.5</f>
        <v>8478.869999999999</v>
      </c>
      <c r="D4185" s="10" t="s">
        <v>5</v>
      </c>
    </row>
    <row r="4186" spans="1:4" x14ac:dyDescent="0.2">
      <c r="A4186" s="1" t="s">
        <v>7048</v>
      </c>
      <c r="B4186" s="2" t="s">
        <v>7049</v>
      </c>
      <c r="C4186" s="21">
        <v>2160</v>
      </c>
      <c r="D4186" s="10" t="s">
        <v>5</v>
      </c>
    </row>
    <row r="4187" spans="1:4" x14ac:dyDescent="0.2">
      <c r="A4187" s="1" t="s">
        <v>7050</v>
      </c>
      <c r="B4187" s="2" t="s">
        <v>7051</v>
      </c>
      <c r="C4187" s="21">
        <v>15649.062</v>
      </c>
      <c r="D4187" s="10" t="s">
        <v>5</v>
      </c>
    </row>
    <row r="4188" spans="1:4" x14ac:dyDescent="0.2">
      <c r="A4188" s="1" t="s">
        <v>7052</v>
      </c>
      <c r="B4188" s="2" t="s">
        <v>7053</v>
      </c>
      <c r="C4188" s="21">
        <v>5299.2887999999994</v>
      </c>
      <c r="D4188" s="10" t="s">
        <v>5</v>
      </c>
    </row>
    <row r="4189" spans="1:4" ht="28.5" x14ac:dyDescent="0.2">
      <c r="A4189" s="1" t="s">
        <v>7054</v>
      </c>
      <c r="B4189" s="2" t="s">
        <v>7055</v>
      </c>
      <c r="C4189" s="21">
        <v>2160</v>
      </c>
      <c r="D4189" s="10" t="s">
        <v>5</v>
      </c>
    </row>
    <row r="4190" spans="1:4" x14ac:dyDescent="0.2">
      <c r="A4190" s="1" t="s">
        <v>7056</v>
      </c>
      <c r="B4190" s="2" t="s">
        <v>7057</v>
      </c>
      <c r="C4190" s="21">
        <v>12160</v>
      </c>
      <c r="D4190" s="10" t="s">
        <v>5</v>
      </c>
    </row>
    <row r="4191" spans="1:4" x14ac:dyDescent="0.2">
      <c r="A4191" s="1" t="s">
        <v>7058</v>
      </c>
      <c r="B4191" s="2" t="s">
        <v>7059</v>
      </c>
      <c r="C4191" s="21">
        <v>1577.5200000000002</v>
      </c>
      <c r="D4191" s="10" t="s">
        <v>5</v>
      </c>
    </row>
    <row r="4192" spans="1:4" x14ac:dyDescent="0.2">
      <c r="A4192" s="1" t="s">
        <v>7060</v>
      </c>
      <c r="B4192" s="2" t="s">
        <v>7061</v>
      </c>
      <c r="C4192" s="21">
        <v>339.32159999999993</v>
      </c>
      <c r="D4192" s="10" t="s">
        <v>5</v>
      </c>
    </row>
    <row r="4193" spans="1:4" x14ac:dyDescent="0.2">
      <c r="A4193" s="1" t="s">
        <v>7062</v>
      </c>
      <c r="B4193" s="2" t="s">
        <v>7063</v>
      </c>
      <c r="C4193" s="21">
        <f ca="1">#REF!*1.5</f>
        <v>2046.96</v>
      </c>
      <c r="D4193" s="10" t="s">
        <v>5</v>
      </c>
    </row>
    <row r="4194" spans="1:4" x14ac:dyDescent="0.2">
      <c r="A4194" s="1" t="s">
        <v>7064</v>
      </c>
      <c r="B4194" s="2" t="s">
        <v>7065</v>
      </c>
      <c r="C4194" s="21">
        <v>8230.4459999999999</v>
      </c>
      <c r="D4194" s="10" t="s">
        <v>5</v>
      </c>
    </row>
    <row r="4195" spans="1:4" x14ac:dyDescent="0.2">
      <c r="A4195" s="1" t="s">
        <v>7066</v>
      </c>
      <c r="B4195" s="2" t="s">
        <v>7067</v>
      </c>
      <c r="C4195" s="21">
        <v>4394.7071999999998</v>
      </c>
      <c r="D4195" s="10" t="s">
        <v>5</v>
      </c>
    </row>
    <row r="4196" spans="1:4" x14ac:dyDescent="0.2">
      <c r="A4196" s="1" t="s">
        <v>7068</v>
      </c>
      <c r="B4196" s="2" t="s">
        <v>7069</v>
      </c>
      <c r="C4196" s="21">
        <v>2044.2239999999999</v>
      </c>
      <c r="D4196" s="10" t="s">
        <v>5</v>
      </c>
    </row>
    <row r="4197" spans="1:4" x14ac:dyDescent="0.2">
      <c r="A4197" s="1" t="s">
        <v>7070</v>
      </c>
      <c r="B4197" s="2" t="s">
        <v>7071</v>
      </c>
      <c r="C4197" s="21">
        <v>1814.0159999999998</v>
      </c>
      <c r="D4197" s="10" t="s">
        <v>5</v>
      </c>
    </row>
    <row r="4198" spans="1:4" x14ac:dyDescent="0.2">
      <c r="A4198" s="1" t="s">
        <v>7072</v>
      </c>
      <c r="B4198" s="2" t="s">
        <v>7073</v>
      </c>
      <c r="C4198" s="21">
        <v>2160</v>
      </c>
      <c r="D4198" s="10" t="s">
        <v>5</v>
      </c>
    </row>
    <row r="4199" spans="1:4" x14ac:dyDescent="0.2">
      <c r="A4199" s="1" t="s">
        <v>7074</v>
      </c>
      <c r="B4199" s="2" t="s">
        <v>7075</v>
      </c>
      <c r="C4199" s="21">
        <v>4800</v>
      </c>
      <c r="D4199" s="10" t="s">
        <v>5</v>
      </c>
    </row>
    <row r="4200" spans="1:4" x14ac:dyDescent="0.2">
      <c r="A4200" s="3" t="s">
        <v>7076</v>
      </c>
      <c r="B4200" s="4" t="s">
        <v>7077</v>
      </c>
      <c r="C4200" s="21">
        <f ca="1">#REF!*1.6</f>
        <v>1811.28</v>
      </c>
      <c r="D4200" s="7" t="s">
        <v>5</v>
      </c>
    </row>
    <row r="4201" spans="1:4" x14ac:dyDescent="0.2">
      <c r="A4201" s="3" t="s">
        <v>7078</v>
      </c>
      <c r="B4201" s="4" t="s">
        <v>7079</v>
      </c>
      <c r="C4201" s="21">
        <f ca="1">#REF!*1.6</f>
        <v>1811.28</v>
      </c>
      <c r="D4201" s="7" t="s">
        <v>5</v>
      </c>
    </row>
    <row r="4202" spans="1:4" x14ac:dyDescent="0.2">
      <c r="A4202" s="3" t="s">
        <v>7080</v>
      </c>
      <c r="B4202" s="4" t="s">
        <v>7081</v>
      </c>
      <c r="C4202" s="21">
        <v>5276.1279999999997</v>
      </c>
      <c r="D4202" s="10" t="s">
        <v>29</v>
      </c>
    </row>
    <row r="4203" spans="1:4" x14ac:dyDescent="0.2">
      <c r="A4203" s="3" t="s">
        <v>7082</v>
      </c>
      <c r="B4203" s="4" t="s">
        <v>7083</v>
      </c>
      <c r="C4203" s="21">
        <v>2594.1708000000003</v>
      </c>
      <c r="D4203" s="10" t="s">
        <v>29</v>
      </c>
    </row>
    <row r="4204" spans="1:4" x14ac:dyDescent="0.2">
      <c r="A4204" s="3" t="s">
        <v>7084</v>
      </c>
      <c r="B4204" s="4" t="s">
        <v>7085</v>
      </c>
      <c r="C4204" s="21">
        <v>2164.9991999999997</v>
      </c>
      <c r="D4204" s="10" t="s">
        <v>29</v>
      </c>
    </row>
    <row r="4205" spans="1:4" x14ac:dyDescent="0.2">
      <c r="A4205" s="3" t="s">
        <v>7086</v>
      </c>
      <c r="B4205" s="4" t="s">
        <v>7087</v>
      </c>
      <c r="C4205" s="21">
        <v>2132.8943999999997</v>
      </c>
      <c r="D4205" s="10" t="s">
        <v>29</v>
      </c>
    </row>
    <row r="4206" spans="1:4" x14ac:dyDescent="0.2">
      <c r="A4206" s="3" t="s">
        <v>7088</v>
      </c>
      <c r="B4206" s="4" t="s">
        <v>7089</v>
      </c>
      <c r="C4206" s="21">
        <v>2372.8739999999998</v>
      </c>
      <c r="D4206" s="10" t="s">
        <v>29</v>
      </c>
    </row>
    <row r="4207" spans="1:4" x14ac:dyDescent="0.2">
      <c r="A4207" s="3" t="s">
        <v>7090</v>
      </c>
      <c r="B4207" s="4" t="s">
        <v>7091</v>
      </c>
      <c r="C4207" s="21">
        <v>2372.8739999999998</v>
      </c>
      <c r="D4207" s="10" t="s">
        <v>29</v>
      </c>
    </row>
    <row r="4208" spans="1:4" x14ac:dyDescent="0.2">
      <c r="A4208" s="3" t="s">
        <v>7092</v>
      </c>
      <c r="B4208" s="4" t="s">
        <v>7093</v>
      </c>
      <c r="C4208" s="21">
        <v>2876.9939999999997</v>
      </c>
      <c r="D4208" s="10" t="s">
        <v>29</v>
      </c>
    </row>
    <row r="4209" spans="1:4" x14ac:dyDescent="0.2">
      <c r="A4209" s="3" t="s">
        <v>7094</v>
      </c>
      <c r="B4209" s="4" t="s">
        <v>7095</v>
      </c>
      <c r="C4209" s="21">
        <v>1171.2</v>
      </c>
      <c r="D4209" s="7" t="s">
        <v>5</v>
      </c>
    </row>
    <row r="4210" spans="1:4" x14ac:dyDescent="0.2">
      <c r="A4210" s="1" t="s">
        <v>7096</v>
      </c>
      <c r="B4210" s="2" t="s">
        <v>7097</v>
      </c>
      <c r="C4210" s="21">
        <v>1161.6000000000001</v>
      </c>
      <c r="D4210" s="10" t="s">
        <v>5</v>
      </c>
    </row>
    <row r="4211" spans="1:4" x14ac:dyDescent="0.2">
      <c r="A4211" s="3" t="s">
        <v>7098</v>
      </c>
      <c r="B4211" s="4" t="s">
        <v>7099</v>
      </c>
      <c r="C4211" s="21">
        <v>1637.376</v>
      </c>
      <c r="D4211" s="7" t="s">
        <v>5</v>
      </c>
    </row>
    <row r="4212" spans="1:4" x14ac:dyDescent="0.2">
      <c r="A4212" s="3" t="s">
        <v>7100</v>
      </c>
      <c r="B4212" s="4" t="s">
        <v>7101</v>
      </c>
      <c r="C4212" s="21">
        <v>2096.48</v>
      </c>
      <c r="D4212" s="7" t="s">
        <v>5</v>
      </c>
    </row>
    <row r="4213" spans="1:4" x14ac:dyDescent="0.2">
      <c r="A4213" s="1" t="s">
        <v>7102</v>
      </c>
      <c r="B4213" s="2" t="s">
        <v>7103</v>
      </c>
      <c r="C4213" s="21">
        <f ca="1">#REF!*1.6</f>
        <v>1687.0400000000002</v>
      </c>
      <c r="D4213" s="10" t="s">
        <v>5</v>
      </c>
    </row>
    <row r="4214" spans="1:4" x14ac:dyDescent="0.2">
      <c r="A4214" s="6" t="s">
        <v>7104</v>
      </c>
      <c r="B4214" s="7" t="s">
        <v>7105</v>
      </c>
      <c r="C4214" s="21">
        <v>1349.1456000000001</v>
      </c>
      <c r="D4214" s="7" t="s">
        <v>5</v>
      </c>
    </row>
    <row r="4215" spans="1:4" x14ac:dyDescent="0.2">
      <c r="A4215" s="1" t="s">
        <v>7106</v>
      </c>
      <c r="B4215" s="2" t="s">
        <v>7107</v>
      </c>
      <c r="C4215" s="21">
        <v>1349.1456000000001</v>
      </c>
      <c r="D4215" s="10" t="s">
        <v>5</v>
      </c>
    </row>
    <row r="4216" spans="1:4" x14ac:dyDescent="0.2">
      <c r="A4216" s="1" t="s">
        <v>7108</v>
      </c>
      <c r="B4216" s="2" t="s">
        <v>7109</v>
      </c>
      <c r="C4216" s="21">
        <v>1467.3600000000001</v>
      </c>
      <c r="D4216" s="10" t="s">
        <v>5</v>
      </c>
    </row>
    <row r="4217" spans="1:4" x14ac:dyDescent="0.2">
      <c r="A4217" s="1" t="s">
        <v>7110</v>
      </c>
      <c r="B4217" s="2" t="s">
        <v>7111</v>
      </c>
      <c r="C4217" s="21">
        <v>1972.08</v>
      </c>
      <c r="D4217" s="10" t="s">
        <v>5</v>
      </c>
    </row>
    <row r="4218" spans="1:4" x14ac:dyDescent="0.2">
      <c r="A4218" s="1" t="s">
        <v>7112</v>
      </c>
      <c r="B4218" s="2" t="s">
        <v>7113</v>
      </c>
      <c r="C4218" s="21">
        <v>1279.68</v>
      </c>
      <c r="D4218" s="10" t="s">
        <v>5</v>
      </c>
    </row>
    <row r="4219" spans="1:4" x14ac:dyDescent="0.2">
      <c r="A4219" s="1" t="s">
        <v>7114</v>
      </c>
      <c r="B4219" s="2" t="s">
        <v>7115</v>
      </c>
      <c r="C4219" s="21">
        <v>1447.0239999999999</v>
      </c>
      <c r="D4219" s="10" t="s">
        <v>5</v>
      </c>
    </row>
    <row r="4220" spans="1:4" x14ac:dyDescent="0.2">
      <c r="A4220" s="1" t="s">
        <v>7116</v>
      </c>
      <c r="B4220" s="2" t="s">
        <v>7117</v>
      </c>
      <c r="C4220" s="21">
        <v>545.04960000000005</v>
      </c>
      <c r="D4220" s="10" t="s">
        <v>5</v>
      </c>
    </row>
    <row r="4221" spans="1:4" x14ac:dyDescent="0.2">
      <c r="A4221" s="1" t="s">
        <v>7118</v>
      </c>
      <c r="B4221" s="2" t="s">
        <v>7119</v>
      </c>
      <c r="C4221" s="21">
        <v>2560.0320000000002</v>
      </c>
      <c r="D4221" s="10" t="s">
        <v>5</v>
      </c>
    </row>
    <row r="4222" spans="1:4" ht="28.5" x14ac:dyDescent="0.2">
      <c r="A4222" s="1" t="s">
        <v>7120</v>
      </c>
      <c r="B4222" s="2" t="s">
        <v>7121</v>
      </c>
      <c r="C4222" s="21">
        <v>9000</v>
      </c>
      <c r="D4222" s="10" t="s">
        <v>5</v>
      </c>
    </row>
    <row r="4223" spans="1:4" x14ac:dyDescent="0.2">
      <c r="A4223" s="1" t="s">
        <v>7122</v>
      </c>
      <c r="B4223" s="2" t="s">
        <v>7123</v>
      </c>
      <c r="C4223" s="21">
        <f ca="1">#REF!*1.6</f>
        <v>888</v>
      </c>
      <c r="D4223" s="10" t="s">
        <v>5</v>
      </c>
    </row>
    <row r="4224" spans="1:4" x14ac:dyDescent="0.2">
      <c r="A4224" s="1" t="s">
        <v>7124</v>
      </c>
      <c r="B4224" s="2" t="s">
        <v>7125</v>
      </c>
      <c r="C4224" s="21">
        <v>2848</v>
      </c>
      <c r="D4224" s="10" t="s">
        <v>346</v>
      </c>
    </row>
    <row r="4225" spans="1:4" ht="28.5" x14ac:dyDescent="0.2">
      <c r="A4225" s="1" t="s">
        <v>7126</v>
      </c>
      <c r="B4225" s="2" t="s">
        <v>7127</v>
      </c>
      <c r="C4225" s="21">
        <v>4086.5280000000002</v>
      </c>
      <c r="D4225" s="10" t="s">
        <v>346</v>
      </c>
    </row>
    <row r="4226" spans="1:4" ht="28.5" x14ac:dyDescent="0.2">
      <c r="A4226" s="1" t="s">
        <v>7126</v>
      </c>
      <c r="B4226" s="2" t="s">
        <v>7128</v>
      </c>
      <c r="C4226" s="21">
        <v>3838.8480000000004</v>
      </c>
      <c r="D4226" s="10" t="s">
        <v>346</v>
      </c>
    </row>
    <row r="4227" spans="1:4" x14ac:dyDescent="0.2">
      <c r="A4227" s="1" t="s">
        <v>7129</v>
      </c>
      <c r="B4227" s="2" t="s">
        <v>7130</v>
      </c>
      <c r="C4227" s="21">
        <v>5398.0079999999989</v>
      </c>
      <c r="D4227" s="10"/>
    </row>
    <row r="4228" spans="1:4" x14ac:dyDescent="0.2">
      <c r="A4228" s="1" t="s">
        <v>7131</v>
      </c>
      <c r="B4228" s="2" t="s">
        <v>7132</v>
      </c>
      <c r="C4228" s="21">
        <v>3432.672</v>
      </c>
      <c r="D4228" s="10"/>
    </row>
    <row r="4229" spans="1:4" x14ac:dyDescent="0.2">
      <c r="A4229" s="1" t="s">
        <v>7133</v>
      </c>
      <c r="B4229" s="2" t="s">
        <v>7134</v>
      </c>
      <c r="C4229" s="21">
        <v>5022.4319999999998</v>
      </c>
      <c r="D4229" s="10" t="s">
        <v>346</v>
      </c>
    </row>
    <row r="4230" spans="1:4" x14ac:dyDescent="0.2">
      <c r="A4230" s="1" t="s">
        <v>7135</v>
      </c>
      <c r="B4230" s="2" t="s">
        <v>7136</v>
      </c>
      <c r="C4230" s="21">
        <v>5187.0750000000007</v>
      </c>
      <c r="D4230" s="10"/>
    </row>
    <row r="4231" spans="1:4" x14ac:dyDescent="0.2">
      <c r="A4231" s="1" t="s">
        <v>7137</v>
      </c>
      <c r="B4231" s="2" t="s">
        <v>7138</v>
      </c>
      <c r="C4231" s="21">
        <v>6000</v>
      </c>
      <c r="D4231" s="10" t="s">
        <v>29</v>
      </c>
    </row>
    <row r="4232" spans="1:4" x14ac:dyDescent="0.2">
      <c r="A4232" s="1" t="s">
        <v>7139</v>
      </c>
      <c r="B4232" s="2" t="s">
        <v>7140</v>
      </c>
      <c r="C4232" s="21">
        <v>4876.7807999999995</v>
      </c>
      <c r="D4232" s="10" t="s">
        <v>346</v>
      </c>
    </row>
    <row r="4233" spans="1:4" ht="28.5" x14ac:dyDescent="0.2">
      <c r="A4233" s="1" t="s">
        <v>7141</v>
      </c>
      <c r="B4233" s="2" t="s">
        <v>7140</v>
      </c>
      <c r="C4233" s="21">
        <v>7000</v>
      </c>
      <c r="D4233" s="10" t="s">
        <v>346</v>
      </c>
    </row>
    <row r="4234" spans="1:4" x14ac:dyDescent="0.2">
      <c r="A4234" s="1" t="s">
        <v>7142</v>
      </c>
      <c r="B4234" s="2" t="s">
        <v>7143</v>
      </c>
      <c r="C4234" s="21">
        <f ca="1">#REF!*1.6</f>
        <v>8444</v>
      </c>
      <c r="D4234" s="10" t="s">
        <v>29</v>
      </c>
    </row>
    <row r="4235" spans="1:4" x14ac:dyDescent="0.2">
      <c r="A4235" s="1" t="s">
        <v>7144</v>
      </c>
      <c r="B4235" s="2" t="s">
        <v>7145</v>
      </c>
      <c r="C4235" s="21">
        <v>5213.1900000000005</v>
      </c>
      <c r="D4235" s="10" t="s">
        <v>29</v>
      </c>
    </row>
    <row r="4236" spans="1:4" x14ac:dyDescent="0.2">
      <c r="A4236" s="1" t="s">
        <v>7144</v>
      </c>
      <c r="B4236" s="2" t="s">
        <v>7146</v>
      </c>
      <c r="C4236" s="21">
        <f ca="1">#REF!*1.6</f>
        <v>3231.5200000000004</v>
      </c>
      <c r="D4236" s="10" t="s">
        <v>434</v>
      </c>
    </row>
    <row r="4237" spans="1:4" x14ac:dyDescent="0.2">
      <c r="A4237" s="1" t="s">
        <v>7144</v>
      </c>
      <c r="B4237" s="2" t="s">
        <v>7147</v>
      </c>
      <c r="C4237" s="21">
        <f ca="1">#REF!*1.6</f>
        <v>4000</v>
      </c>
      <c r="D4237" s="10" t="s">
        <v>346</v>
      </c>
    </row>
    <row r="4238" spans="1:4" x14ac:dyDescent="0.2">
      <c r="A4238" s="1" t="s">
        <v>7148</v>
      </c>
      <c r="B4238" s="2" t="s">
        <v>7149</v>
      </c>
      <c r="C4238" s="21">
        <v>5580</v>
      </c>
      <c r="D4238" s="10"/>
    </row>
    <row r="4239" spans="1:4" x14ac:dyDescent="0.2">
      <c r="A4239" s="1" t="s">
        <v>7150</v>
      </c>
      <c r="B4239" s="2" t="s">
        <v>7151</v>
      </c>
      <c r="C4239" s="21">
        <v>8294.52</v>
      </c>
      <c r="D4239" s="10"/>
    </row>
    <row r="4240" spans="1:4" x14ac:dyDescent="0.2">
      <c r="A4240" s="1" t="s">
        <v>7152</v>
      </c>
      <c r="B4240" s="2" t="s">
        <v>7153</v>
      </c>
      <c r="C4240" s="21">
        <v>30000</v>
      </c>
      <c r="D4240" s="10" t="s">
        <v>5</v>
      </c>
    </row>
    <row r="4241" spans="1:4" x14ac:dyDescent="0.2">
      <c r="A4241" s="3" t="s">
        <v>7154</v>
      </c>
      <c r="B4241" s="4" t="s">
        <v>7155</v>
      </c>
      <c r="C4241" s="21">
        <v>10550.915999999999</v>
      </c>
      <c r="D4241" s="7" t="s">
        <v>5</v>
      </c>
    </row>
    <row r="4242" spans="1:4" x14ac:dyDescent="0.2">
      <c r="A4242" s="1" t="s">
        <v>7154</v>
      </c>
      <c r="B4242" s="2" t="s">
        <v>7156</v>
      </c>
      <c r="C4242" s="21">
        <f ca="1">#REF!*1.5</f>
        <v>13600.5</v>
      </c>
      <c r="D4242" s="10" t="s">
        <v>346</v>
      </c>
    </row>
    <row r="4243" spans="1:4" x14ac:dyDescent="0.2">
      <c r="A4243" s="1" t="s">
        <v>7157</v>
      </c>
      <c r="B4243" s="2" t="s">
        <v>7158</v>
      </c>
      <c r="C4243" s="21">
        <v>6267.0067200000003</v>
      </c>
      <c r="D4243" s="10" t="s">
        <v>5</v>
      </c>
    </row>
    <row r="4244" spans="1:4" x14ac:dyDescent="0.2">
      <c r="A4244" s="1" t="s">
        <v>7159</v>
      </c>
      <c r="B4244" s="2" t="s">
        <v>7160</v>
      </c>
      <c r="C4244" s="21">
        <v>9123.4</v>
      </c>
      <c r="D4244" s="10" t="s">
        <v>5</v>
      </c>
    </row>
    <row r="4245" spans="1:4" x14ac:dyDescent="0.2">
      <c r="A4245" s="1" t="s">
        <v>7159</v>
      </c>
      <c r="B4245" s="2" t="s">
        <v>7161</v>
      </c>
      <c r="C4245" s="21">
        <v>3549</v>
      </c>
      <c r="D4245" s="10" t="s">
        <v>1289</v>
      </c>
    </row>
    <row r="4246" spans="1:4" x14ac:dyDescent="0.2">
      <c r="A4246" s="1" t="s">
        <v>7157</v>
      </c>
      <c r="B4246" s="2" t="s">
        <v>7162</v>
      </c>
      <c r="C4246" s="21">
        <v>5563.9247999999998</v>
      </c>
      <c r="D4246" s="10" t="s">
        <v>346</v>
      </c>
    </row>
    <row r="4247" spans="1:4" x14ac:dyDescent="0.2">
      <c r="A4247" s="1" t="s">
        <v>7163</v>
      </c>
      <c r="B4247" s="2" t="s">
        <v>7164</v>
      </c>
      <c r="C4247" s="21">
        <v>20000</v>
      </c>
      <c r="D4247" s="10" t="s">
        <v>5</v>
      </c>
    </row>
    <row r="4248" spans="1:4" x14ac:dyDescent="0.2">
      <c r="A4248" s="1" t="s">
        <v>7165</v>
      </c>
      <c r="B4248" s="2" t="s">
        <v>7166</v>
      </c>
      <c r="C4248" s="21">
        <f ca="1">#REF!*1.6</f>
        <v>5645.232</v>
      </c>
      <c r="D4248" s="10" t="s">
        <v>2478</v>
      </c>
    </row>
    <row r="4249" spans="1:4" x14ac:dyDescent="0.2">
      <c r="A4249" s="1" t="s">
        <v>7165</v>
      </c>
      <c r="B4249" s="2" t="s">
        <v>7167</v>
      </c>
      <c r="C4249" s="21">
        <f ca="1">#REF!*1.6</f>
        <v>4409.2960000000003</v>
      </c>
      <c r="D4249" s="10"/>
    </row>
    <row r="4250" spans="1:4" ht="28.5" x14ac:dyDescent="0.2">
      <c r="A4250" s="1" t="s">
        <v>7168</v>
      </c>
      <c r="B4250" s="2" t="s">
        <v>7169</v>
      </c>
      <c r="C4250" s="21">
        <f ca="1">#REF!*1.6</f>
        <v>5420.3040000000001</v>
      </c>
      <c r="D4250" s="10" t="s">
        <v>434</v>
      </c>
    </row>
    <row r="4251" spans="1:4" ht="28.5" x14ac:dyDescent="0.2">
      <c r="A4251" s="1" t="s">
        <v>7168</v>
      </c>
      <c r="B4251" s="2" t="s">
        <v>7170</v>
      </c>
      <c r="C4251" s="21">
        <v>6999.9999999999991</v>
      </c>
      <c r="D4251" s="10" t="s">
        <v>5</v>
      </c>
    </row>
    <row r="4252" spans="1:4" x14ac:dyDescent="0.2">
      <c r="A4252" s="1" t="s">
        <v>7165</v>
      </c>
      <c r="B4252" s="2" t="s">
        <v>7171</v>
      </c>
      <c r="C4252" s="21">
        <f ca="1">#REF!*1.6</f>
        <v>7040</v>
      </c>
      <c r="D4252" s="10" t="s">
        <v>7172</v>
      </c>
    </row>
    <row r="4253" spans="1:4" x14ac:dyDescent="0.2">
      <c r="A4253" s="1" t="s">
        <v>7173</v>
      </c>
      <c r="B4253" s="2" t="s">
        <v>7174</v>
      </c>
      <c r="C4253" s="21">
        <v>4281.4967999999999</v>
      </c>
      <c r="D4253" s="10"/>
    </row>
    <row r="4254" spans="1:4" x14ac:dyDescent="0.2">
      <c r="A4254" s="1" t="s">
        <v>7175</v>
      </c>
      <c r="B4254" s="2" t="s">
        <v>7176</v>
      </c>
      <c r="C4254" s="21">
        <v>4440.96</v>
      </c>
      <c r="D4254" s="10"/>
    </row>
    <row r="4255" spans="1:4" x14ac:dyDescent="0.2">
      <c r="A4255" s="1" t="s">
        <v>7177</v>
      </c>
      <c r="B4255" s="2" t="s">
        <v>7178</v>
      </c>
      <c r="C4255" s="21">
        <v>4169.4479999999994</v>
      </c>
      <c r="D4255" s="10" t="s">
        <v>5</v>
      </c>
    </row>
    <row r="4256" spans="1:4" x14ac:dyDescent="0.2">
      <c r="A4256" s="1" t="s">
        <v>7179</v>
      </c>
      <c r="B4256" s="2" t="s">
        <v>7180</v>
      </c>
      <c r="C4256" s="21">
        <v>2754.8352</v>
      </c>
      <c r="D4256" s="1" t="s">
        <v>418</v>
      </c>
    </row>
    <row r="4257" spans="1:4" x14ac:dyDescent="0.2">
      <c r="A4257" s="1" t="s">
        <v>7179</v>
      </c>
      <c r="B4257" s="2" t="s">
        <v>7181</v>
      </c>
      <c r="C4257" s="21">
        <v>2824.7400000000002</v>
      </c>
      <c r="D4257" s="10" t="s">
        <v>346</v>
      </c>
    </row>
    <row r="4258" spans="1:4" x14ac:dyDescent="0.2">
      <c r="A4258" s="1" t="s">
        <v>7182</v>
      </c>
      <c r="B4258" s="2" t="s">
        <v>7183</v>
      </c>
      <c r="C4258" s="21">
        <v>10000</v>
      </c>
      <c r="D4258" s="10" t="s">
        <v>5</v>
      </c>
    </row>
    <row r="4259" spans="1:4" x14ac:dyDescent="0.2">
      <c r="A4259" s="1" t="s">
        <v>7184</v>
      </c>
      <c r="B4259" s="2" t="s">
        <v>7185</v>
      </c>
      <c r="C4259" s="21">
        <v>10000</v>
      </c>
      <c r="D4259" s="10" t="s">
        <v>5</v>
      </c>
    </row>
    <row r="4260" spans="1:4" x14ac:dyDescent="0.2">
      <c r="A4260" s="1" t="s">
        <v>7184</v>
      </c>
      <c r="B4260" s="2" t="s">
        <v>7186</v>
      </c>
      <c r="C4260" s="21">
        <v>4354.6271999999999</v>
      </c>
      <c r="D4260" s="10" t="s">
        <v>346</v>
      </c>
    </row>
    <row r="4261" spans="1:4" x14ac:dyDescent="0.2">
      <c r="A4261" s="1" t="s">
        <v>7187</v>
      </c>
      <c r="B4261" s="2" t="s">
        <v>7188</v>
      </c>
      <c r="C4261" s="21">
        <v>4140.2879999999996</v>
      </c>
      <c r="D4261" s="10" t="s">
        <v>337</v>
      </c>
    </row>
    <row r="4262" spans="1:4" x14ac:dyDescent="0.2">
      <c r="A4262" s="1" t="s">
        <v>7189</v>
      </c>
      <c r="B4262" s="2" t="s">
        <v>7190</v>
      </c>
      <c r="C4262" s="21">
        <v>9271.5</v>
      </c>
      <c r="D4262" s="10" t="s">
        <v>5</v>
      </c>
    </row>
    <row r="4263" spans="1:4" x14ac:dyDescent="0.2">
      <c r="A4263" s="1" t="s">
        <v>7189</v>
      </c>
      <c r="B4263" s="2" t="s">
        <v>7191</v>
      </c>
      <c r="C4263" s="21">
        <f ca="1">#REF!*1.6</f>
        <v>4508.6720000000005</v>
      </c>
      <c r="D4263" s="10" t="s">
        <v>346</v>
      </c>
    </row>
    <row r="4264" spans="1:4" x14ac:dyDescent="0.2">
      <c r="A4264" s="1" t="s">
        <v>7189</v>
      </c>
      <c r="B4264" s="2" t="s">
        <v>7192</v>
      </c>
      <c r="C4264" s="21">
        <f ca="1">#REF!*1.6</f>
        <v>8779.3760000000002</v>
      </c>
      <c r="D4264" s="10" t="s">
        <v>2480</v>
      </c>
    </row>
    <row r="4265" spans="1:4" x14ac:dyDescent="0.2">
      <c r="A4265" s="1" t="s">
        <v>7193</v>
      </c>
      <c r="B4265" s="2" t="s">
        <v>7194</v>
      </c>
      <c r="C4265" s="21">
        <v>3103.5239999999999</v>
      </c>
      <c r="D4265" s="10" t="s">
        <v>346</v>
      </c>
    </row>
    <row r="4266" spans="1:4" x14ac:dyDescent="0.2">
      <c r="A4266" s="1" t="s">
        <v>7195</v>
      </c>
      <c r="B4266" s="2" t="s">
        <v>7196</v>
      </c>
      <c r="C4266" s="21">
        <v>3210.2400000000002</v>
      </c>
      <c r="D4266" s="10" t="s">
        <v>346</v>
      </c>
    </row>
    <row r="4267" spans="1:4" x14ac:dyDescent="0.2">
      <c r="A4267" s="1"/>
      <c r="B4267" s="2" t="s">
        <v>7197</v>
      </c>
      <c r="C4267" s="21">
        <f ca="1">#REF!*1.6</f>
        <v>480</v>
      </c>
      <c r="D4267" s="10" t="s">
        <v>7198</v>
      </c>
    </row>
    <row r="4268" spans="1:4" x14ac:dyDescent="0.2">
      <c r="A4268" s="1"/>
      <c r="B4268" s="2" t="s">
        <v>7199</v>
      </c>
      <c r="C4268" s="21">
        <f ca="1">#REF!*1.6</f>
        <v>1440</v>
      </c>
      <c r="D4268" s="10" t="s">
        <v>7200</v>
      </c>
    </row>
    <row r="4269" spans="1:4" x14ac:dyDescent="0.2">
      <c r="A4269" s="24" t="s">
        <v>7201</v>
      </c>
      <c r="B4269" s="10" t="s">
        <v>7202</v>
      </c>
      <c r="C4269" s="32">
        <f ca="1">#REF!*1.6</f>
        <v>1040</v>
      </c>
      <c r="D4269" s="10" t="s">
        <v>5</v>
      </c>
    </row>
    <row r="4270" spans="1:4" x14ac:dyDescent="0.2">
      <c r="A4270" s="24" t="s">
        <v>7203</v>
      </c>
      <c r="B4270" s="10" t="s">
        <v>7204</v>
      </c>
      <c r="C4270" s="32">
        <v>326.39999999999998</v>
      </c>
      <c r="D4270" s="10" t="s">
        <v>5</v>
      </c>
    </row>
    <row r="4271" spans="1:4" x14ac:dyDescent="0.2">
      <c r="A4271" s="24" t="s">
        <v>7205</v>
      </c>
      <c r="B4271" s="10" t="s">
        <v>7206</v>
      </c>
      <c r="C4271" s="32">
        <v>500</v>
      </c>
      <c r="D4271" s="10" t="s">
        <v>29</v>
      </c>
    </row>
    <row r="4272" spans="1:4" x14ac:dyDescent="0.2">
      <c r="A4272" s="24" t="s">
        <v>7207</v>
      </c>
      <c r="B4272" s="10" t="s">
        <v>7208</v>
      </c>
      <c r="C4272" s="32">
        <v>1111.4280000000001</v>
      </c>
      <c r="D4272" s="10" t="s">
        <v>5</v>
      </c>
    </row>
    <row r="4273" spans="1:4" x14ac:dyDescent="0.2">
      <c r="A4273" s="6" t="s">
        <v>7209</v>
      </c>
      <c r="B4273" s="7" t="s">
        <v>7210</v>
      </c>
      <c r="C4273" s="32">
        <v>700</v>
      </c>
      <c r="D4273" s="7" t="s">
        <v>5</v>
      </c>
    </row>
    <row r="4274" spans="1:4" x14ac:dyDescent="0.2">
      <c r="A4274" s="24" t="s">
        <v>7211</v>
      </c>
      <c r="B4274" s="10" t="s">
        <v>7212</v>
      </c>
      <c r="C4274" s="32">
        <v>900</v>
      </c>
      <c r="D4274" s="10" t="s">
        <v>5</v>
      </c>
    </row>
    <row r="4275" spans="1:4" x14ac:dyDescent="0.2">
      <c r="A4275" s="24" t="s">
        <v>7211</v>
      </c>
      <c r="B4275" s="10" t="s">
        <v>7213</v>
      </c>
      <c r="C4275" s="32">
        <v>256.608</v>
      </c>
      <c r="D4275" s="10"/>
    </row>
    <row r="4276" spans="1:4" x14ac:dyDescent="0.2">
      <c r="A4276" s="24" t="s">
        <v>7214</v>
      </c>
      <c r="B4276" s="10" t="s">
        <v>7215</v>
      </c>
      <c r="C4276" s="32">
        <v>870.91199999999992</v>
      </c>
      <c r="D4276" s="10" t="s">
        <v>5</v>
      </c>
    </row>
    <row r="4277" spans="1:4" x14ac:dyDescent="0.2">
      <c r="A4277" s="6" t="s">
        <v>7216</v>
      </c>
      <c r="B4277" s="7" t="s">
        <v>7217</v>
      </c>
      <c r="C4277" s="32">
        <v>348.19199999999995</v>
      </c>
      <c r="D4277" s="7" t="s">
        <v>5</v>
      </c>
    </row>
    <row r="4278" spans="1:4" x14ac:dyDescent="0.2">
      <c r="A4278" s="24" t="s">
        <v>7218</v>
      </c>
      <c r="B4278" s="10" t="s">
        <v>7219</v>
      </c>
      <c r="C4278" s="32">
        <v>230.68800000000002</v>
      </c>
      <c r="D4278" s="10"/>
    </row>
    <row r="4279" spans="1:4" ht="28.5" x14ac:dyDescent="0.2">
      <c r="A4279" s="24" t="s">
        <v>7220</v>
      </c>
      <c r="B4279" s="10" t="s">
        <v>7221</v>
      </c>
      <c r="C4279" s="32">
        <v>1819.5000000000002</v>
      </c>
      <c r="D4279" s="7" t="s">
        <v>5</v>
      </c>
    </row>
    <row r="4280" spans="1:4" ht="28.5" x14ac:dyDescent="0.2">
      <c r="A4280" s="24" t="s">
        <v>7222</v>
      </c>
      <c r="B4280" s="10" t="s">
        <v>7223</v>
      </c>
      <c r="C4280" s="32">
        <v>1890</v>
      </c>
      <c r="D4280" s="7" t="s">
        <v>5</v>
      </c>
    </row>
    <row r="4281" spans="1:4" ht="28.5" x14ac:dyDescent="0.2">
      <c r="A4281" s="24" t="s">
        <v>7222</v>
      </c>
      <c r="B4281" s="10" t="s">
        <v>7224</v>
      </c>
      <c r="C4281" s="32">
        <v>1453.8240000000001</v>
      </c>
      <c r="D4281" s="7" t="s">
        <v>5</v>
      </c>
    </row>
    <row r="4282" spans="1:4" x14ac:dyDescent="0.2">
      <c r="A4282" s="24" t="s">
        <v>7225</v>
      </c>
      <c r="B4282" s="10" t="s">
        <v>7226</v>
      </c>
      <c r="C4282" s="32">
        <f ca="1">#REF!*1.5</f>
        <v>777.97499999999991</v>
      </c>
      <c r="D4282" s="7" t="s">
        <v>29</v>
      </c>
    </row>
    <row r="4283" spans="1:4" x14ac:dyDescent="0.2">
      <c r="A4283" s="24" t="s">
        <v>7227</v>
      </c>
      <c r="B4283" s="10" t="s">
        <v>7226</v>
      </c>
      <c r="C4283" s="32">
        <f ca="1">#REF!*1.8</f>
        <v>1318.7339999999999</v>
      </c>
      <c r="D4283" s="7" t="s">
        <v>29</v>
      </c>
    </row>
    <row r="4284" spans="1:4" x14ac:dyDescent="0.2">
      <c r="A4284" s="24" t="s">
        <v>7228</v>
      </c>
      <c r="B4284" s="10" t="s">
        <v>7226</v>
      </c>
      <c r="C4284" s="32">
        <v>840.98999999999978</v>
      </c>
      <c r="D4284" s="7" t="s">
        <v>29</v>
      </c>
    </row>
    <row r="4285" spans="1:4" ht="28.5" x14ac:dyDescent="0.2">
      <c r="A4285" s="24" t="s">
        <v>7229</v>
      </c>
      <c r="B4285" s="10" t="s">
        <v>7230</v>
      </c>
      <c r="C4285" s="32">
        <v>893.51999999999987</v>
      </c>
      <c r="D4285" s="7" t="s">
        <v>5</v>
      </c>
    </row>
    <row r="4286" spans="1:4" x14ac:dyDescent="0.2">
      <c r="A4286" s="24" t="s">
        <v>7231</v>
      </c>
      <c r="B4286" s="10" t="s">
        <v>7232</v>
      </c>
      <c r="C4286" s="32">
        <f ca="1">#REF!*1.8</f>
        <v>1468.116</v>
      </c>
      <c r="D4286" s="10" t="s">
        <v>337</v>
      </c>
    </row>
    <row r="4287" spans="1:4" x14ac:dyDescent="0.2">
      <c r="A4287" s="24" t="s">
        <v>7231</v>
      </c>
      <c r="B4287" s="10" t="s">
        <v>7233</v>
      </c>
      <c r="C4287" s="32">
        <v>1228.9760000000001</v>
      </c>
      <c r="D4287" s="10" t="s">
        <v>7234</v>
      </c>
    </row>
    <row r="4288" spans="1:4" x14ac:dyDescent="0.2">
      <c r="A4288" s="24" t="s">
        <v>7231</v>
      </c>
      <c r="B4288" s="10" t="s">
        <v>7235</v>
      </c>
      <c r="C4288" s="32">
        <v>1977.0432000000001</v>
      </c>
      <c r="D4288" s="10" t="s">
        <v>93</v>
      </c>
    </row>
    <row r="4289" spans="1:4" x14ac:dyDescent="0.2">
      <c r="A4289" s="24" t="s">
        <v>7231</v>
      </c>
      <c r="B4289" s="10" t="s">
        <v>7236</v>
      </c>
      <c r="C4289" s="32">
        <v>1182.48</v>
      </c>
      <c r="D4289" s="10" t="s">
        <v>103</v>
      </c>
    </row>
    <row r="4290" spans="1:4" x14ac:dyDescent="0.2">
      <c r="A4290" s="24" t="s">
        <v>7237</v>
      </c>
      <c r="B4290" s="10" t="s">
        <v>7238</v>
      </c>
      <c r="C4290" s="32">
        <v>3186.6239999999998</v>
      </c>
      <c r="D4290" s="10" t="s">
        <v>337</v>
      </c>
    </row>
    <row r="4291" spans="1:4" ht="28.5" x14ac:dyDescent="0.2">
      <c r="A4291" s="24" t="s">
        <v>7239</v>
      </c>
      <c r="B4291" s="10" t="s">
        <v>7240</v>
      </c>
      <c r="C4291" s="32">
        <v>1864.7099999999998</v>
      </c>
      <c r="D4291" s="7" t="s">
        <v>5</v>
      </c>
    </row>
    <row r="4292" spans="1:4" x14ac:dyDescent="0.2">
      <c r="A4292" s="24" t="s">
        <v>7241</v>
      </c>
      <c r="B4292" s="10" t="s">
        <v>7242</v>
      </c>
      <c r="C4292" s="32">
        <v>2285.4935999999998</v>
      </c>
      <c r="D4292" s="7" t="s">
        <v>5</v>
      </c>
    </row>
    <row r="4293" spans="1:4" ht="28.5" x14ac:dyDescent="0.2">
      <c r="A4293" s="24" t="s">
        <v>7243</v>
      </c>
      <c r="B4293" s="10" t="s">
        <v>7244</v>
      </c>
      <c r="C4293" s="32">
        <v>5702.4</v>
      </c>
      <c r="D4293" s="7" t="s">
        <v>5</v>
      </c>
    </row>
    <row r="4294" spans="1:4" x14ac:dyDescent="0.2">
      <c r="A4294" s="1" t="s">
        <v>7245</v>
      </c>
      <c r="B4294" s="2" t="s">
        <v>7246</v>
      </c>
      <c r="C4294" s="21">
        <v>3279</v>
      </c>
      <c r="D4294" s="10" t="s">
        <v>29</v>
      </c>
    </row>
    <row r="4295" spans="1:4" x14ac:dyDescent="0.2">
      <c r="A4295" s="1" t="s">
        <v>7247</v>
      </c>
      <c r="B4295" s="2" t="s">
        <v>7248</v>
      </c>
      <c r="C4295" s="21">
        <f ca="1">#REF!*1.6</f>
        <v>377.84000000000003</v>
      </c>
      <c r="D4295" s="10" t="s">
        <v>330</v>
      </c>
    </row>
    <row r="4296" spans="1:4" x14ac:dyDescent="0.2">
      <c r="A4296" s="1" t="s">
        <v>7249</v>
      </c>
      <c r="B4296" s="2" t="s">
        <v>7250</v>
      </c>
      <c r="C4296" s="21">
        <v>729.6</v>
      </c>
      <c r="D4296" s="10" t="s">
        <v>655</v>
      </c>
    </row>
    <row r="4297" spans="1:4" x14ac:dyDescent="0.2">
      <c r="A4297" s="1" t="s">
        <v>7251</v>
      </c>
      <c r="B4297" s="2" t="s">
        <v>7252</v>
      </c>
      <c r="C4297" s="21">
        <v>930.40000000000009</v>
      </c>
      <c r="D4297" s="10" t="s">
        <v>291</v>
      </c>
    </row>
    <row r="4298" spans="1:4" x14ac:dyDescent="0.2">
      <c r="A4298" s="1" t="s">
        <v>7251</v>
      </c>
      <c r="B4298" s="2" t="s">
        <v>7253</v>
      </c>
      <c r="C4298" s="21">
        <v>573.13599999999997</v>
      </c>
      <c r="D4298" s="10" t="s">
        <v>600</v>
      </c>
    </row>
    <row r="4299" spans="1:4" x14ac:dyDescent="0.2">
      <c r="A4299" s="1" t="s">
        <v>7251</v>
      </c>
      <c r="B4299" s="2" t="s">
        <v>7254</v>
      </c>
      <c r="C4299" s="21">
        <f ca="1">#REF!*1.8</f>
        <v>500.34600000000006</v>
      </c>
      <c r="D4299" s="10" t="s">
        <v>47</v>
      </c>
    </row>
    <row r="4300" spans="1:4" x14ac:dyDescent="0.2">
      <c r="A4300" s="1" t="s">
        <v>7251</v>
      </c>
      <c r="B4300" s="2" t="s">
        <v>7255</v>
      </c>
      <c r="C4300" s="21">
        <v>848.38400000000001</v>
      </c>
      <c r="D4300" s="10" t="s">
        <v>107</v>
      </c>
    </row>
    <row r="4301" spans="1:4" x14ac:dyDescent="0.2">
      <c r="A4301" s="1" t="s">
        <v>7256</v>
      </c>
      <c r="B4301" s="2" t="s">
        <v>7254</v>
      </c>
      <c r="C4301" s="21">
        <f ca="1">#REF!*1.6</f>
        <v>464</v>
      </c>
      <c r="D4301" s="10" t="s">
        <v>47</v>
      </c>
    </row>
    <row r="4302" spans="1:4" ht="28.5" x14ac:dyDescent="0.2">
      <c r="A4302" s="1" t="s">
        <v>7249</v>
      </c>
      <c r="B4302" s="2" t="s">
        <v>7257</v>
      </c>
      <c r="C4302" s="21">
        <f ca="1">#REF!*1.6</f>
        <v>691.32799999999997</v>
      </c>
      <c r="D4302" s="10" t="s">
        <v>3423</v>
      </c>
    </row>
    <row r="4303" spans="1:4" x14ac:dyDescent="0.2">
      <c r="A4303" s="1" t="s">
        <v>7249</v>
      </c>
      <c r="B4303" s="2" t="s">
        <v>7258</v>
      </c>
      <c r="C4303" s="21">
        <f ca="1">#REF!*1.6</f>
        <v>624.33600000000001</v>
      </c>
      <c r="D4303" s="10" t="s">
        <v>475</v>
      </c>
    </row>
    <row r="4304" spans="1:4" x14ac:dyDescent="0.2">
      <c r="A4304" s="1" t="s">
        <v>7259</v>
      </c>
      <c r="B4304" s="2" t="s">
        <v>7258</v>
      </c>
      <c r="C4304" s="21">
        <v>374.01599999999996</v>
      </c>
      <c r="D4304" s="10" t="s">
        <v>475</v>
      </c>
    </row>
    <row r="4305" spans="1:4" x14ac:dyDescent="0.2">
      <c r="A4305" s="1" t="s">
        <v>7260</v>
      </c>
      <c r="B4305" s="2" t="s">
        <v>7261</v>
      </c>
      <c r="C4305" s="21">
        <v>823.5</v>
      </c>
      <c r="D4305" s="10" t="s">
        <v>5</v>
      </c>
    </row>
    <row r="4306" spans="1:4" x14ac:dyDescent="0.2">
      <c r="A4306" s="1" t="s">
        <v>7262</v>
      </c>
      <c r="B4306" s="2" t="s">
        <v>7261</v>
      </c>
      <c r="C4306" s="21">
        <v>809.01600000000008</v>
      </c>
      <c r="D4306" s="10" t="s">
        <v>5</v>
      </c>
    </row>
    <row r="4307" spans="1:4" x14ac:dyDescent="0.2">
      <c r="A4307" s="1" t="s">
        <v>7263</v>
      </c>
      <c r="B4307" s="2" t="s">
        <v>7264</v>
      </c>
      <c r="C4307" s="21">
        <v>843.19999999999993</v>
      </c>
      <c r="D4307" s="10" t="s">
        <v>103</v>
      </c>
    </row>
    <row r="4308" spans="1:4" x14ac:dyDescent="0.2">
      <c r="A4308" s="1" t="s">
        <v>7265</v>
      </c>
      <c r="B4308" s="2" t="s">
        <v>7266</v>
      </c>
      <c r="C4308" s="21">
        <v>546.97600000000011</v>
      </c>
      <c r="D4308" s="10" t="s">
        <v>103</v>
      </c>
    </row>
    <row r="4309" spans="1:4" ht="28.5" x14ac:dyDescent="0.2">
      <c r="A4309" s="1" t="s">
        <v>7265</v>
      </c>
      <c r="B4309" s="2" t="s">
        <v>7267</v>
      </c>
      <c r="C4309" s="21">
        <v>564.91999999999996</v>
      </c>
      <c r="D4309" s="10" t="s">
        <v>3423</v>
      </c>
    </row>
    <row r="4310" spans="1:4" x14ac:dyDescent="0.2">
      <c r="A4310" s="1" t="s">
        <v>7268</v>
      </c>
      <c r="B4310" s="2" t="s">
        <v>7269</v>
      </c>
      <c r="C4310" s="21">
        <f ca="1">#REF!*1.8</f>
        <v>1969.5780000000002</v>
      </c>
      <c r="D4310" s="10" t="s">
        <v>7270</v>
      </c>
    </row>
    <row r="4311" spans="1:4" x14ac:dyDescent="0.2">
      <c r="A4311" s="1" t="s">
        <v>7268</v>
      </c>
      <c r="B4311" s="2" t="s">
        <v>7271</v>
      </c>
      <c r="C4311" s="21">
        <f ca="1">#REF!*1.6</f>
        <v>2358.6080000000002</v>
      </c>
      <c r="D4311" s="10" t="s">
        <v>5</v>
      </c>
    </row>
    <row r="4312" spans="1:4" x14ac:dyDescent="0.2">
      <c r="A4312" s="1" t="s">
        <v>7272</v>
      </c>
      <c r="B4312" s="2" t="s">
        <v>7273</v>
      </c>
      <c r="C4312" s="21">
        <v>1636.7</v>
      </c>
      <c r="D4312" s="10" t="s">
        <v>29</v>
      </c>
    </row>
    <row r="4313" spans="1:4" x14ac:dyDescent="0.2">
      <c r="A4313" s="1" t="s">
        <v>7274</v>
      </c>
      <c r="B4313" s="2" t="s">
        <v>7275</v>
      </c>
      <c r="C4313" s="21">
        <v>971.51999999999987</v>
      </c>
      <c r="D4313" s="10" t="s">
        <v>5</v>
      </c>
    </row>
    <row r="4314" spans="1:4" x14ac:dyDescent="0.2">
      <c r="A4314" s="1" t="s">
        <v>7276</v>
      </c>
      <c r="B4314" s="2" t="s">
        <v>7277</v>
      </c>
      <c r="C4314" s="21">
        <v>563.71199999999999</v>
      </c>
      <c r="D4314" s="10" t="s">
        <v>5</v>
      </c>
    </row>
    <row r="4315" spans="1:4" x14ac:dyDescent="0.2">
      <c r="A4315" s="1" t="s">
        <v>7278</v>
      </c>
      <c r="B4315" s="2" t="s">
        <v>7279</v>
      </c>
      <c r="C4315" s="21">
        <v>188.15999999999997</v>
      </c>
      <c r="D4315" s="10" t="s">
        <v>5</v>
      </c>
    </row>
    <row r="4316" spans="1:4" x14ac:dyDescent="0.2">
      <c r="A4316" s="1" t="s">
        <v>7278</v>
      </c>
      <c r="B4316" s="2" t="s">
        <v>7280</v>
      </c>
      <c r="C4316" s="21">
        <f ca="1">#REF!*2</f>
        <v>523.17999999999995</v>
      </c>
      <c r="D4316" s="10"/>
    </row>
    <row r="4317" spans="1:4" x14ac:dyDescent="0.2">
      <c r="A4317" s="24" t="s">
        <v>7281</v>
      </c>
      <c r="B4317" s="10" t="s">
        <v>7282</v>
      </c>
      <c r="C4317" s="32">
        <f ca="1">#REF!*1.6</f>
        <v>2589.0400000000004</v>
      </c>
      <c r="D4317" s="10" t="s">
        <v>11</v>
      </c>
    </row>
    <row r="4318" spans="1:4" x14ac:dyDescent="0.2">
      <c r="A4318" s="24" t="s">
        <v>7283</v>
      </c>
      <c r="B4318" s="10" t="s">
        <v>7284</v>
      </c>
      <c r="C4318" s="32">
        <f ca="1">#REF!*1.6</f>
        <v>188.12800000000001</v>
      </c>
      <c r="D4318" s="10" t="s">
        <v>330</v>
      </c>
    </row>
    <row r="4319" spans="1:4" ht="28.5" x14ac:dyDescent="0.2">
      <c r="A4319" s="24" t="s">
        <v>7285</v>
      </c>
      <c r="B4319" s="10" t="s">
        <v>7286</v>
      </c>
      <c r="C4319" s="32">
        <f ca="1">#REF!*1.6</f>
        <v>2113.3119999999999</v>
      </c>
      <c r="D4319" s="10" t="s">
        <v>29</v>
      </c>
    </row>
    <row r="4320" spans="1:4" x14ac:dyDescent="0.2">
      <c r="A4320" s="24" t="s">
        <v>7287</v>
      </c>
      <c r="B4320" s="10" t="s">
        <v>7288</v>
      </c>
      <c r="C4320" s="32">
        <v>1939.68</v>
      </c>
      <c r="D4320" s="10" t="s">
        <v>5</v>
      </c>
    </row>
    <row r="4321" spans="1:4" x14ac:dyDescent="0.2">
      <c r="A4321" s="24" t="s">
        <v>7289</v>
      </c>
      <c r="B4321" s="10" t="s">
        <v>7290</v>
      </c>
      <c r="C4321" s="32">
        <v>787.03200000000004</v>
      </c>
      <c r="D4321" s="10"/>
    </row>
    <row r="4322" spans="1:4" x14ac:dyDescent="0.2">
      <c r="A4322" s="24" t="s">
        <v>7291</v>
      </c>
      <c r="B4322" s="10" t="s">
        <v>7292</v>
      </c>
      <c r="C4322" s="32">
        <f ca="1">#REF!*1.5</f>
        <v>1741.29</v>
      </c>
      <c r="D4322" s="10" t="s">
        <v>5</v>
      </c>
    </row>
    <row r="4323" spans="1:4" x14ac:dyDescent="0.2">
      <c r="A4323" s="24" t="s">
        <v>7291</v>
      </c>
      <c r="B4323" s="10" t="s">
        <v>7293</v>
      </c>
      <c r="C4323" s="32">
        <f ca="1">#REF!*1.6</f>
        <v>717.23199999999997</v>
      </c>
      <c r="D4323" s="10" t="s">
        <v>330</v>
      </c>
    </row>
    <row r="4324" spans="1:4" ht="28.5" x14ac:dyDescent="0.2">
      <c r="A4324" s="24" t="s">
        <v>7294</v>
      </c>
      <c r="B4324" s="10" t="s">
        <v>7295</v>
      </c>
      <c r="C4324" s="32">
        <f ca="1">#REF!*1.6</f>
        <v>3296.8960000000002</v>
      </c>
      <c r="D4324" s="10" t="s">
        <v>2858</v>
      </c>
    </row>
    <row r="4325" spans="1:4" x14ac:dyDescent="0.2">
      <c r="A4325" s="24" t="s">
        <v>7294</v>
      </c>
      <c r="B4325" s="10" t="s">
        <v>7296</v>
      </c>
      <c r="C4325" s="32">
        <v>5615.3760000000011</v>
      </c>
      <c r="D4325" s="10" t="s">
        <v>5</v>
      </c>
    </row>
    <row r="4326" spans="1:4" x14ac:dyDescent="0.2">
      <c r="A4326" s="24" t="s">
        <v>7297</v>
      </c>
      <c r="B4326" s="10" t="s">
        <v>7298</v>
      </c>
      <c r="C4326" s="32">
        <v>1714.1759999999999</v>
      </c>
      <c r="D4326" s="10" t="s">
        <v>5</v>
      </c>
    </row>
    <row r="4327" spans="1:4" x14ac:dyDescent="0.2">
      <c r="A4327" s="24" t="s">
        <v>7299</v>
      </c>
      <c r="B4327" s="10" t="s">
        <v>7300</v>
      </c>
      <c r="C4327" s="32">
        <v>973.94400000000007</v>
      </c>
      <c r="D4327" s="10" t="s">
        <v>5</v>
      </c>
    </row>
    <row r="4328" spans="1:4" x14ac:dyDescent="0.2">
      <c r="A4328" s="24" t="s">
        <v>7301</v>
      </c>
      <c r="B4328" s="10" t="s">
        <v>7302</v>
      </c>
      <c r="C4328" s="32">
        <v>600</v>
      </c>
      <c r="D4328" s="10" t="s">
        <v>5</v>
      </c>
    </row>
    <row r="4329" spans="1:4" x14ac:dyDescent="0.2">
      <c r="A4329" s="24" t="s">
        <v>7301</v>
      </c>
      <c r="B4329" s="10" t="s">
        <v>7303</v>
      </c>
      <c r="C4329" s="32">
        <f ca="1">#REF!*2</f>
        <v>199.88</v>
      </c>
      <c r="D4329" s="10"/>
    </row>
    <row r="4330" spans="1:4" x14ac:dyDescent="0.2">
      <c r="A4330" s="24" t="s">
        <v>7304</v>
      </c>
      <c r="B4330" s="10" t="s">
        <v>7305</v>
      </c>
      <c r="C4330" s="32">
        <v>2356.2239999999997</v>
      </c>
      <c r="D4330" s="10" t="s">
        <v>5</v>
      </c>
    </row>
    <row r="4331" spans="1:4" x14ac:dyDescent="0.2">
      <c r="A4331" s="24" t="s">
        <v>7306</v>
      </c>
      <c r="B4331" s="10" t="s">
        <v>7307</v>
      </c>
      <c r="C4331" s="32">
        <f ca="1">#REF!*1.5</f>
        <v>6095.8050000000003</v>
      </c>
      <c r="D4331" s="10" t="s">
        <v>5</v>
      </c>
    </row>
    <row r="4332" spans="1:4" ht="28.5" x14ac:dyDescent="0.2">
      <c r="A4332" s="24" t="s">
        <v>7308</v>
      </c>
      <c r="B4332" s="10" t="s">
        <v>7309</v>
      </c>
      <c r="C4332" s="32">
        <v>1317.7344000000001</v>
      </c>
      <c r="D4332" s="10" t="s">
        <v>5</v>
      </c>
    </row>
    <row r="4333" spans="1:4" x14ac:dyDescent="0.2">
      <c r="A4333" s="24" t="s">
        <v>7310</v>
      </c>
      <c r="B4333" s="10" t="s">
        <v>7311</v>
      </c>
      <c r="C4333" s="32">
        <v>1080</v>
      </c>
      <c r="D4333" s="10" t="s">
        <v>5</v>
      </c>
    </row>
    <row r="4334" spans="1:4" x14ac:dyDescent="0.2">
      <c r="A4334" s="24" t="s">
        <v>7312</v>
      </c>
      <c r="B4334" s="10" t="s">
        <v>7313</v>
      </c>
      <c r="C4334" s="32">
        <v>416</v>
      </c>
      <c r="D4334" s="10"/>
    </row>
    <row r="4335" spans="1:4" x14ac:dyDescent="0.2">
      <c r="A4335" s="24" t="s">
        <v>7314</v>
      </c>
      <c r="B4335" s="10" t="s">
        <v>7315</v>
      </c>
      <c r="C4335" s="32">
        <v>1588.8960000000002</v>
      </c>
      <c r="D4335" s="10" t="s">
        <v>5</v>
      </c>
    </row>
    <row r="4336" spans="1:4" x14ac:dyDescent="0.2">
      <c r="A4336" s="24" t="s">
        <v>7316</v>
      </c>
      <c r="B4336" s="10" t="s">
        <v>7317</v>
      </c>
      <c r="C4336" s="32">
        <v>1476.6695999999999</v>
      </c>
      <c r="D4336" s="10" t="s">
        <v>5</v>
      </c>
    </row>
    <row r="4337" spans="1:4" x14ac:dyDescent="0.2">
      <c r="A4337" s="24" t="s">
        <v>7318</v>
      </c>
      <c r="B4337" s="10" t="s">
        <v>7319</v>
      </c>
      <c r="C4337" s="32">
        <v>259.24800000000005</v>
      </c>
      <c r="D4337" s="10"/>
    </row>
    <row r="4338" spans="1:4" x14ac:dyDescent="0.2">
      <c r="A4338" s="1" t="s">
        <v>7320</v>
      </c>
      <c r="B4338" s="2" t="s">
        <v>7321</v>
      </c>
      <c r="C4338" s="21">
        <v>9223.0450000000001</v>
      </c>
      <c r="D4338" s="10" t="s">
        <v>29</v>
      </c>
    </row>
    <row r="4339" spans="1:4" x14ac:dyDescent="0.2">
      <c r="A4339" s="1" t="s">
        <v>7322</v>
      </c>
      <c r="B4339" s="2" t="s">
        <v>7323</v>
      </c>
      <c r="C4339" s="21">
        <v>1895.3688000000002</v>
      </c>
      <c r="D4339" s="10" t="s">
        <v>5</v>
      </c>
    </row>
    <row r="4340" spans="1:4" x14ac:dyDescent="0.2">
      <c r="A4340" s="1" t="s">
        <v>7324</v>
      </c>
      <c r="B4340" s="2" t="s">
        <v>7325</v>
      </c>
      <c r="C4340" s="21">
        <f ca="1">#REF!*1.6</f>
        <v>4876.8</v>
      </c>
      <c r="D4340" s="10"/>
    </row>
    <row r="4341" spans="1:4" x14ac:dyDescent="0.2">
      <c r="A4341" s="1" t="s">
        <v>7324</v>
      </c>
      <c r="B4341" s="2" t="s">
        <v>7326</v>
      </c>
      <c r="C4341" s="21">
        <f ca="1">#REF!*1.6</f>
        <v>2739.6800000000003</v>
      </c>
      <c r="D4341" s="10" t="s">
        <v>705</v>
      </c>
    </row>
    <row r="4342" spans="1:4" x14ac:dyDescent="0.2">
      <c r="A4342" s="1" t="s">
        <v>7324</v>
      </c>
      <c r="B4342" s="2" t="s">
        <v>7327</v>
      </c>
      <c r="C4342" s="21">
        <v>2156.1280000000002</v>
      </c>
      <c r="D4342" s="10" t="s">
        <v>475</v>
      </c>
    </row>
    <row r="4343" spans="1:4" x14ac:dyDescent="0.2">
      <c r="A4343" s="1" t="s">
        <v>7324</v>
      </c>
      <c r="B4343" s="2" t="s">
        <v>7328</v>
      </c>
      <c r="C4343" s="21">
        <f ca="1">#REF!*1.6</f>
        <v>2853.9040000000005</v>
      </c>
      <c r="D4343" s="10" t="s">
        <v>330</v>
      </c>
    </row>
    <row r="4344" spans="1:4" x14ac:dyDescent="0.2">
      <c r="A4344" s="1" t="s">
        <v>7324</v>
      </c>
      <c r="B4344" s="2" t="s">
        <v>7329</v>
      </c>
      <c r="C4344" s="21">
        <v>5526.1440000000002</v>
      </c>
      <c r="D4344" s="10" t="s">
        <v>29</v>
      </c>
    </row>
    <row r="4345" spans="1:4" x14ac:dyDescent="0.2">
      <c r="A4345" s="1" t="s">
        <v>7330</v>
      </c>
      <c r="B4345" s="2" t="s">
        <v>7331</v>
      </c>
      <c r="C4345" s="21">
        <v>4112.6399999999994</v>
      </c>
      <c r="D4345" s="10" t="s">
        <v>5</v>
      </c>
    </row>
    <row r="4346" spans="1:4" x14ac:dyDescent="0.2">
      <c r="A4346" s="1" t="s">
        <v>7332</v>
      </c>
      <c r="B4346" s="2" t="s">
        <v>7333</v>
      </c>
      <c r="C4346" s="21">
        <v>2844</v>
      </c>
      <c r="D4346" s="10"/>
    </row>
    <row r="4347" spans="1:4" x14ac:dyDescent="0.2">
      <c r="A4347" s="1" t="s">
        <v>7334</v>
      </c>
      <c r="B4347" s="2" t="s">
        <v>7335</v>
      </c>
      <c r="C4347" s="21">
        <v>7310.8490000000002</v>
      </c>
      <c r="D4347" s="10" t="s">
        <v>29</v>
      </c>
    </row>
    <row r="4348" spans="1:4" x14ac:dyDescent="0.2">
      <c r="A4348" s="1" t="s">
        <v>7336</v>
      </c>
      <c r="B4348" s="2" t="s">
        <v>7337</v>
      </c>
      <c r="C4348" s="21">
        <v>514.27199999999993</v>
      </c>
      <c r="D4348" s="10" t="s">
        <v>5</v>
      </c>
    </row>
    <row r="4349" spans="1:4" x14ac:dyDescent="0.2">
      <c r="A4349" s="1" t="s">
        <v>7338</v>
      </c>
      <c r="B4349" s="2" t="s">
        <v>7339</v>
      </c>
      <c r="C4349" s="21">
        <v>230.20799999999997</v>
      </c>
      <c r="D4349" s="10" t="s">
        <v>5</v>
      </c>
    </row>
    <row r="4350" spans="1:4" x14ac:dyDescent="0.2">
      <c r="A4350" s="1" t="s">
        <v>7340</v>
      </c>
      <c r="B4350" s="2" t="s">
        <v>7341</v>
      </c>
      <c r="C4350" s="21">
        <v>248.39999999999995</v>
      </c>
      <c r="D4350" s="10" t="s">
        <v>5</v>
      </c>
    </row>
    <row r="4351" spans="1:4" x14ac:dyDescent="0.2">
      <c r="A4351" s="1" t="s">
        <v>7342</v>
      </c>
      <c r="B4351" s="2" t="s">
        <v>7343</v>
      </c>
      <c r="C4351" s="21">
        <v>327.36</v>
      </c>
      <c r="D4351" s="10" t="s">
        <v>5</v>
      </c>
    </row>
    <row r="4352" spans="1:4" ht="28.5" x14ac:dyDescent="0.2">
      <c r="A4352" s="1" t="s">
        <v>7344</v>
      </c>
      <c r="B4352" s="2" t="s">
        <v>7345</v>
      </c>
      <c r="C4352" s="21">
        <f ca="1">#REF!*2</f>
        <v>903.12</v>
      </c>
      <c r="D4352" s="10" t="s">
        <v>36</v>
      </c>
    </row>
    <row r="4353" spans="1:4" ht="28.5" x14ac:dyDescent="0.2">
      <c r="A4353" s="1" t="s">
        <v>7346</v>
      </c>
      <c r="B4353" s="2" t="s">
        <v>7347</v>
      </c>
      <c r="C4353" s="21">
        <f ca="1">#REF!*1.8</f>
        <v>1632.6000000000001</v>
      </c>
      <c r="D4353" s="10"/>
    </row>
    <row r="4354" spans="1:4" x14ac:dyDescent="0.2">
      <c r="A4354" s="1" t="s">
        <v>7348</v>
      </c>
      <c r="B4354" s="2" t="s">
        <v>7349</v>
      </c>
      <c r="C4354" s="21">
        <v>1117.44</v>
      </c>
      <c r="D4354" s="10" t="s">
        <v>5</v>
      </c>
    </row>
    <row r="4355" spans="1:4" ht="28.5" x14ac:dyDescent="0.2">
      <c r="A4355" s="3" t="s">
        <v>7348</v>
      </c>
      <c r="B4355" s="4" t="s">
        <v>7350</v>
      </c>
      <c r="C4355" s="21">
        <v>556</v>
      </c>
      <c r="D4355" s="7" t="s">
        <v>93</v>
      </c>
    </row>
    <row r="4356" spans="1:4" ht="28.5" x14ac:dyDescent="0.2">
      <c r="A4356" s="3" t="s">
        <v>7348</v>
      </c>
      <c r="B4356" s="4" t="s">
        <v>7351</v>
      </c>
      <c r="C4356" s="21">
        <f ca="1">#REF!*1.6</f>
        <v>828.01600000000008</v>
      </c>
      <c r="D4356" s="7" t="s">
        <v>103</v>
      </c>
    </row>
    <row r="4357" spans="1:4" x14ac:dyDescent="0.2">
      <c r="A4357" s="1" t="s">
        <v>7352</v>
      </c>
      <c r="B4357" s="2" t="s">
        <v>7353</v>
      </c>
      <c r="C4357" s="21">
        <v>1277.2079999999999</v>
      </c>
      <c r="D4357" s="10" t="s">
        <v>5</v>
      </c>
    </row>
    <row r="4358" spans="1:4" x14ac:dyDescent="0.2">
      <c r="A4358" s="1" t="s">
        <v>7354</v>
      </c>
      <c r="B4358" s="2" t="s">
        <v>7355</v>
      </c>
      <c r="C4358" s="21">
        <v>5454.6239999999998</v>
      </c>
      <c r="D4358" s="10" t="s">
        <v>5</v>
      </c>
    </row>
    <row r="4359" spans="1:4" x14ac:dyDescent="0.2">
      <c r="A4359" s="1" t="s">
        <v>7356</v>
      </c>
      <c r="B4359" s="2" t="s">
        <v>7357</v>
      </c>
      <c r="C4359" s="21">
        <v>67.2</v>
      </c>
      <c r="D4359" s="10" t="s">
        <v>5</v>
      </c>
    </row>
    <row r="4360" spans="1:4" x14ac:dyDescent="0.2">
      <c r="A4360" s="24" t="s">
        <v>7358</v>
      </c>
      <c r="B4360" s="10" t="s">
        <v>7359</v>
      </c>
      <c r="C4360" s="32">
        <v>2862.0071999999996</v>
      </c>
      <c r="D4360" s="10" t="s">
        <v>5</v>
      </c>
    </row>
    <row r="4361" spans="1:4" x14ac:dyDescent="0.2">
      <c r="A4361" s="24" t="s">
        <v>7360</v>
      </c>
      <c r="B4361" s="10" t="s">
        <v>7361</v>
      </c>
      <c r="C4361" s="32">
        <v>960</v>
      </c>
      <c r="D4361" s="10" t="s">
        <v>5</v>
      </c>
    </row>
    <row r="4362" spans="1:4" x14ac:dyDescent="0.2">
      <c r="A4362" s="24" t="s">
        <v>7362</v>
      </c>
      <c r="B4362" s="10" t="s">
        <v>7363</v>
      </c>
      <c r="C4362" s="32">
        <v>960</v>
      </c>
      <c r="D4362" s="10" t="s">
        <v>5</v>
      </c>
    </row>
    <row r="4363" spans="1:4" x14ac:dyDescent="0.2">
      <c r="A4363" s="24" t="s">
        <v>7364</v>
      </c>
      <c r="B4363" s="10" t="s">
        <v>7365</v>
      </c>
      <c r="C4363" s="32">
        <v>841.36319999999989</v>
      </c>
      <c r="D4363" s="10" t="s">
        <v>5</v>
      </c>
    </row>
    <row r="4364" spans="1:4" x14ac:dyDescent="0.2">
      <c r="A4364" s="24" t="s">
        <v>7366</v>
      </c>
      <c r="B4364" s="10" t="s">
        <v>7367</v>
      </c>
      <c r="C4364" s="32">
        <v>383.98080000000004</v>
      </c>
      <c r="D4364" s="10" t="s">
        <v>5</v>
      </c>
    </row>
    <row r="4365" spans="1:4" x14ac:dyDescent="0.2">
      <c r="A4365" s="6" t="s">
        <v>7368</v>
      </c>
      <c r="B4365" s="7" t="s">
        <v>7369</v>
      </c>
      <c r="C4365" s="32">
        <v>1615.125</v>
      </c>
      <c r="D4365" s="7" t="s">
        <v>29</v>
      </c>
    </row>
    <row r="4366" spans="1:4" x14ac:dyDescent="0.2">
      <c r="A4366" s="6" t="s">
        <v>7370</v>
      </c>
      <c r="B4366" s="7" t="s">
        <v>7371</v>
      </c>
      <c r="C4366" s="32">
        <v>937.08899999999971</v>
      </c>
      <c r="D4366" s="7" t="s">
        <v>5</v>
      </c>
    </row>
    <row r="4367" spans="1:4" x14ac:dyDescent="0.2">
      <c r="A4367" s="6" t="s">
        <v>7372</v>
      </c>
      <c r="B4367" s="7" t="s">
        <v>7373</v>
      </c>
      <c r="C4367" s="32">
        <v>1438.8569999999997</v>
      </c>
      <c r="D4367" s="7" t="s">
        <v>5</v>
      </c>
    </row>
    <row r="4368" spans="1:4" x14ac:dyDescent="0.2">
      <c r="A4368" s="24" t="s">
        <v>7374</v>
      </c>
      <c r="B4368" s="10" t="s">
        <v>7375</v>
      </c>
      <c r="C4368" s="32">
        <f ca="1">#REF!*1.6</f>
        <v>931.36000000000013</v>
      </c>
      <c r="D4368" s="10" t="s">
        <v>822</v>
      </c>
    </row>
    <row r="4369" spans="1:4" x14ac:dyDescent="0.2">
      <c r="A4369" s="24" t="s">
        <v>7374</v>
      </c>
      <c r="B4369" s="10" t="s">
        <v>7376</v>
      </c>
      <c r="C4369" s="32">
        <v>440.7</v>
      </c>
      <c r="D4369" s="10" t="s">
        <v>65</v>
      </c>
    </row>
    <row r="4370" spans="1:4" x14ac:dyDescent="0.2">
      <c r="A4370" s="24" t="s">
        <v>7377</v>
      </c>
      <c r="B4370" s="10" t="s">
        <v>7378</v>
      </c>
      <c r="C4370" s="32">
        <v>1928.1527999999998</v>
      </c>
      <c r="D4370" s="10" t="s">
        <v>29</v>
      </c>
    </row>
    <row r="4371" spans="1:4" x14ac:dyDescent="0.2">
      <c r="A4371" s="24" t="s">
        <v>7379</v>
      </c>
      <c r="B4371" s="10" t="s">
        <v>7380</v>
      </c>
      <c r="C4371" s="32">
        <v>1175.9999999999998</v>
      </c>
      <c r="D4371" s="10" t="s">
        <v>5</v>
      </c>
    </row>
    <row r="4372" spans="1:4" x14ac:dyDescent="0.2">
      <c r="A4372" s="24" t="s">
        <v>7381</v>
      </c>
      <c r="B4372" s="10" t="s">
        <v>7382</v>
      </c>
      <c r="C4372" s="32">
        <v>691.33439999999996</v>
      </c>
      <c r="D4372" s="10" t="s">
        <v>5</v>
      </c>
    </row>
    <row r="4373" spans="1:4" x14ac:dyDescent="0.2">
      <c r="A4373" s="24" t="s">
        <v>7383</v>
      </c>
      <c r="B4373" s="10" t="s">
        <v>7384</v>
      </c>
      <c r="C4373" s="32">
        <v>691.33439999999996</v>
      </c>
      <c r="D4373" s="10" t="s">
        <v>5</v>
      </c>
    </row>
    <row r="4374" spans="1:4" x14ac:dyDescent="0.2">
      <c r="A4374" s="24" t="s">
        <v>7385</v>
      </c>
      <c r="B4374" s="10" t="s">
        <v>7386</v>
      </c>
      <c r="C4374" s="32">
        <v>742.80960000000005</v>
      </c>
      <c r="D4374" s="10" t="s">
        <v>5</v>
      </c>
    </row>
    <row r="4375" spans="1:4" x14ac:dyDescent="0.2">
      <c r="A4375" s="24" t="s">
        <v>7387</v>
      </c>
      <c r="B4375" s="10" t="s">
        <v>7388</v>
      </c>
      <c r="C4375" s="32">
        <v>1650</v>
      </c>
      <c r="D4375" s="10" t="s">
        <v>5</v>
      </c>
    </row>
    <row r="4376" spans="1:4" x14ac:dyDescent="0.2">
      <c r="A4376" s="24" t="s">
        <v>7387</v>
      </c>
      <c r="B4376" s="10" t="s">
        <v>7389</v>
      </c>
      <c r="C4376" s="32">
        <f ca="1">#REF!*1.6</f>
        <v>1440</v>
      </c>
      <c r="D4376" s="10" t="s">
        <v>2858</v>
      </c>
    </row>
    <row r="4377" spans="1:4" x14ac:dyDescent="0.2">
      <c r="A4377" s="24" t="s">
        <v>7390</v>
      </c>
      <c r="B4377" s="10" t="s">
        <v>7391</v>
      </c>
      <c r="C4377" s="32">
        <v>1815.12</v>
      </c>
      <c r="D4377" s="10" t="s">
        <v>5</v>
      </c>
    </row>
    <row r="4378" spans="1:4" x14ac:dyDescent="0.2">
      <c r="A4378" s="24" t="s">
        <v>7390</v>
      </c>
      <c r="B4378" s="10" t="s">
        <v>7392</v>
      </c>
      <c r="C4378" s="32">
        <v>1024.83</v>
      </c>
      <c r="D4378" s="10" t="s">
        <v>2858</v>
      </c>
    </row>
    <row r="4379" spans="1:4" x14ac:dyDescent="0.2">
      <c r="A4379" s="24" t="s">
        <v>7393</v>
      </c>
      <c r="B4379" s="10" t="s">
        <v>7394</v>
      </c>
      <c r="C4379" s="32">
        <v>1628.3735999999997</v>
      </c>
      <c r="D4379" s="10" t="s">
        <v>5</v>
      </c>
    </row>
    <row r="4380" spans="1:4" x14ac:dyDescent="0.2">
      <c r="A4380" s="24" t="s">
        <v>7395</v>
      </c>
      <c r="B4380" s="10" t="s">
        <v>7396</v>
      </c>
      <c r="C4380" s="32">
        <v>1628.3735999999997</v>
      </c>
      <c r="D4380" s="10" t="s">
        <v>5</v>
      </c>
    </row>
    <row r="4381" spans="1:4" x14ac:dyDescent="0.2">
      <c r="A4381" s="24" t="s">
        <v>7397</v>
      </c>
      <c r="B4381" s="10" t="s">
        <v>7398</v>
      </c>
      <c r="C4381" s="32">
        <v>2930.096</v>
      </c>
      <c r="D4381" s="10" t="s">
        <v>29</v>
      </c>
    </row>
    <row r="4382" spans="1:4" x14ac:dyDescent="0.2">
      <c r="A4382" s="24" t="s">
        <v>7399</v>
      </c>
      <c r="B4382" s="10" t="s">
        <v>7400</v>
      </c>
      <c r="C4382" s="32">
        <v>3234.5039999999999</v>
      </c>
      <c r="D4382" s="10" t="s">
        <v>29</v>
      </c>
    </row>
    <row r="4383" spans="1:4" x14ac:dyDescent="0.2">
      <c r="A4383" s="24" t="s">
        <v>7401</v>
      </c>
      <c r="B4383" s="10" t="s">
        <v>7402</v>
      </c>
      <c r="C4383" s="32">
        <v>2065.44</v>
      </c>
      <c r="D4383" s="10" t="s">
        <v>29</v>
      </c>
    </row>
    <row r="4384" spans="1:4" x14ac:dyDescent="0.2">
      <c r="A4384" s="24" t="s">
        <v>7403</v>
      </c>
      <c r="B4384" s="10" t="s">
        <v>7404</v>
      </c>
      <c r="C4384" s="32">
        <v>2065.44</v>
      </c>
      <c r="D4384" s="10" t="s">
        <v>29</v>
      </c>
    </row>
    <row r="4385" spans="1:4" x14ac:dyDescent="0.2">
      <c r="A4385" s="24" t="s">
        <v>7405</v>
      </c>
      <c r="B4385" s="10" t="s">
        <v>7406</v>
      </c>
      <c r="C4385" s="32">
        <v>1202.3999999999999</v>
      </c>
      <c r="D4385" s="10" t="s">
        <v>29</v>
      </c>
    </row>
    <row r="4386" spans="1:4" x14ac:dyDescent="0.2">
      <c r="A4386" s="24" t="s">
        <v>7407</v>
      </c>
      <c r="B4386" s="10" t="s">
        <v>7408</v>
      </c>
      <c r="C4386" s="32">
        <v>1202.3999999999999</v>
      </c>
      <c r="D4386" s="10" t="s">
        <v>29</v>
      </c>
    </row>
    <row r="4387" spans="1:4" x14ac:dyDescent="0.2">
      <c r="A4387" s="24" t="s">
        <v>7409</v>
      </c>
      <c r="B4387" s="10" t="s">
        <v>7410</v>
      </c>
      <c r="C4387" s="32">
        <v>1846.194</v>
      </c>
      <c r="D4387" s="10" t="s">
        <v>29</v>
      </c>
    </row>
    <row r="4388" spans="1:4" x14ac:dyDescent="0.2">
      <c r="A4388" s="24" t="s">
        <v>7409</v>
      </c>
      <c r="B4388" s="10" t="s">
        <v>7411</v>
      </c>
      <c r="C4388" s="32">
        <v>1218</v>
      </c>
      <c r="D4388" s="10" t="s">
        <v>434</v>
      </c>
    </row>
    <row r="4389" spans="1:4" x14ac:dyDescent="0.2">
      <c r="A4389" s="24" t="s">
        <v>7412</v>
      </c>
      <c r="B4389" s="10" t="s">
        <v>7413</v>
      </c>
      <c r="C4389" s="32">
        <v>1846.194</v>
      </c>
      <c r="D4389" s="10" t="s">
        <v>29</v>
      </c>
    </row>
    <row r="4390" spans="1:4" x14ac:dyDescent="0.2">
      <c r="A4390" s="24" t="s">
        <v>7412</v>
      </c>
      <c r="B4390" s="10" t="s">
        <v>7414</v>
      </c>
      <c r="C4390" s="32">
        <f ca="1">#REF!*1.6</f>
        <v>1100.4159999999999</v>
      </c>
      <c r="D4390" s="10" t="s">
        <v>535</v>
      </c>
    </row>
    <row r="4391" spans="1:4" x14ac:dyDescent="0.2">
      <c r="A4391" s="24" t="s">
        <v>7415</v>
      </c>
      <c r="B4391" s="10" t="s">
        <v>7416</v>
      </c>
      <c r="C4391" s="32">
        <v>648</v>
      </c>
      <c r="D4391" s="10" t="s">
        <v>5</v>
      </c>
    </row>
    <row r="4392" spans="1:4" x14ac:dyDescent="0.2">
      <c r="A4392" s="24" t="s">
        <v>7417</v>
      </c>
      <c r="B4392" s="10" t="s">
        <v>7418</v>
      </c>
      <c r="C4392" s="32">
        <v>648</v>
      </c>
      <c r="D4392" s="10" t="s">
        <v>5</v>
      </c>
    </row>
    <row r="4393" spans="1:4" x14ac:dyDescent="0.2">
      <c r="A4393" s="24" t="s">
        <v>7419</v>
      </c>
      <c r="B4393" s="10" t="s">
        <v>7420</v>
      </c>
      <c r="C4393" s="32">
        <f ca="1">#REF!*1.5</f>
        <v>2175</v>
      </c>
      <c r="D4393" s="10" t="s">
        <v>5</v>
      </c>
    </row>
    <row r="4394" spans="1:4" x14ac:dyDescent="0.2">
      <c r="A4394" s="24" t="s">
        <v>7421</v>
      </c>
      <c r="B4394" s="10" t="s">
        <v>7422</v>
      </c>
      <c r="C4394" s="32">
        <f ca="1">#REF!*1.5</f>
        <v>2175</v>
      </c>
      <c r="D4394" s="10" t="s">
        <v>5</v>
      </c>
    </row>
    <row r="4395" spans="1:4" x14ac:dyDescent="0.2">
      <c r="A4395" s="24" t="s">
        <v>7423</v>
      </c>
      <c r="B4395" s="10" t="s">
        <v>7424</v>
      </c>
      <c r="C4395" s="32">
        <f ca="1">#REF!*1.6</f>
        <v>2319.616</v>
      </c>
      <c r="D4395" s="10" t="s">
        <v>5</v>
      </c>
    </row>
    <row r="4396" spans="1:4" x14ac:dyDescent="0.2">
      <c r="A4396" s="24" t="s">
        <v>7425</v>
      </c>
      <c r="B4396" s="10" t="s">
        <v>7426</v>
      </c>
      <c r="C4396" s="32">
        <f ca="1">#REF!*1.6</f>
        <v>3164.2400000000002</v>
      </c>
      <c r="D4396" s="10" t="s">
        <v>5</v>
      </c>
    </row>
    <row r="4397" spans="1:4" x14ac:dyDescent="0.2">
      <c r="A4397" s="24" t="s">
        <v>7427</v>
      </c>
      <c r="B4397" s="10" t="s">
        <v>7428</v>
      </c>
      <c r="C4397" s="32">
        <f ca="1">#REF!*1.6</f>
        <v>1567.9360000000001</v>
      </c>
      <c r="D4397" s="10" t="s">
        <v>2945</v>
      </c>
    </row>
    <row r="4398" spans="1:4" x14ac:dyDescent="0.2">
      <c r="A4398" s="24" t="s">
        <v>7427</v>
      </c>
      <c r="B4398" s="10" t="s">
        <v>7429</v>
      </c>
      <c r="C4398" s="32">
        <v>2500</v>
      </c>
      <c r="D4398" s="10" t="s">
        <v>5</v>
      </c>
    </row>
    <row r="4399" spans="1:4" x14ac:dyDescent="0.2">
      <c r="A4399" s="24" t="s">
        <v>7430</v>
      </c>
      <c r="B4399" s="10" t="s">
        <v>7431</v>
      </c>
      <c r="C4399" s="32">
        <f ca="1">#REF!*1.6</f>
        <v>1600</v>
      </c>
      <c r="D4399" s="10" t="s">
        <v>434</v>
      </c>
    </row>
    <row r="4400" spans="1:4" x14ac:dyDescent="0.2">
      <c r="A4400" s="24" t="s">
        <v>7430</v>
      </c>
      <c r="B4400" s="10" t="s">
        <v>7432</v>
      </c>
      <c r="C4400" s="32">
        <f ca="1">#REF!*1.6</f>
        <v>2668.7520000000004</v>
      </c>
      <c r="D4400" s="10" t="s">
        <v>5</v>
      </c>
    </row>
    <row r="4401" spans="1:4" x14ac:dyDescent="0.2">
      <c r="A4401" s="24" t="s">
        <v>7433</v>
      </c>
      <c r="B4401" s="10" t="s">
        <v>7434</v>
      </c>
      <c r="C4401" s="32">
        <f ca="1">#REF!*1.3</f>
        <v>4281.4459999999999</v>
      </c>
      <c r="D4401" s="10" t="s">
        <v>5</v>
      </c>
    </row>
    <row r="4402" spans="1:4" x14ac:dyDescent="0.2">
      <c r="A4402" s="24" t="s">
        <v>7435</v>
      </c>
      <c r="B4402" s="10" t="s">
        <v>7436</v>
      </c>
      <c r="C4402" s="32">
        <v>1001.8800000000001</v>
      </c>
      <c r="D4402" s="10" t="s">
        <v>5</v>
      </c>
    </row>
    <row r="4403" spans="1:4" x14ac:dyDescent="0.2">
      <c r="A4403" s="24" t="s">
        <v>7437</v>
      </c>
      <c r="B4403" s="10" t="s">
        <v>7438</v>
      </c>
      <c r="C4403" s="32">
        <v>1700</v>
      </c>
      <c r="D4403" s="10" t="s">
        <v>5</v>
      </c>
    </row>
    <row r="4404" spans="1:4" x14ac:dyDescent="0.2">
      <c r="A4404" s="24" t="s">
        <v>7439</v>
      </c>
      <c r="B4404" s="10" t="s">
        <v>7440</v>
      </c>
      <c r="C4404" s="32">
        <v>1001.8800000000001</v>
      </c>
      <c r="D4404" s="10" t="s">
        <v>5</v>
      </c>
    </row>
    <row r="4405" spans="1:4" x14ac:dyDescent="0.2">
      <c r="A4405" s="24" t="s">
        <v>7441</v>
      </c>
      <c r="B4405" s="10" t="s">
        <v>7442</v>
      </c>
      <c r="C4405" s="32">
        <f ca="1">#REF!*1.5</f>
        <v>2235</v>
      </c>
      <c r="D4405" s="10" t="s">
        <v>5</v>
      </c>
    </row>
    <row r="4406" spans="1:4" x14ac:dyDescent="0.2">
      <c r="A4406" s="24" t="s">
        <v>7443</v>
      </c>
      <c r="B4406" s="10" t="s">
        <v>7444</v>
      </c>
      <c r="C4406" s="32">
        <f ca="1">#REF!*1.5</f>
        <v>2235</v>
      </c>
      <c r="D4406" s="10" t="s">
        <v>5</v>
      </c>
    </row>
    <row r="4407" spans="1:4" x14ac:dyDescent="0.2">
      <c r="A4407" s="24" t="s">
        <v>7445</v>
      </c>
      <c r="B4407" s="10" t="s">
        <v>7446</v>
      </c>
      <c r="C4407" s="32">
        <v>500</v>
      </c>
      <c r="D4407" s="10"/>
    </row>
    <row r="4408" spans="1:4" x14ac:dyDescent="0.2">
      <c r="A4408" s="24" t="s">
        <v>7447</v>
      </c>
      <c r="B4408" s="10" t="s">
        <v>7448</v>
      </c>
      <c r="C4408" s="32">
        <v>500</v>
      </c>
      <c r="D4408" s="10"/>
    </row>
    <row r="4409" spans="1:4" x14ac:dyDescent="0.2">
      <c r="A4409" s="24" t="s">
        <v>7449</v>
      </c>
      <c r="B4409" s="10" t="s">
        <v>7450</v>
      </c>
      <c r="C4409" s="32">
        <v>605.18399999999997</v>
      </c>
      <c r="D4409" s="10" t="s">
        <v>337</v>
      </c>
    </row>
    <row r="4410" spans="1:4" x14ac:dyDescent="0.2">
      <c r="A4410" s="24" t="s">
        <v>7451</v>
      </c>
      <c r="B4410" s="10" t="s">
        <v>7452</v>
      </c>
      <c r="C4410" s="32">
        <v>602.72640000000001</v>
      </c>
      <c r="D4410" s="10" t="s">
        <v>337</v>
      </c>
    </row>
    <row r="4411" spans="1:4" ht="28.5" x14ac:dyDescent="0.2">
      <c r="A4411" s="6" t="s">
        <v>7453</v>
      </c>
      <c r="B4411" s="7" t="s">
        <v>7454</v>
      </c>
      <c r="C4411" s="21">
        <v>1000</v>
      </c>
      <c r="D4411" s="7" t="s">
        <v>5</v>
      </c>
    </row>
    <row r="4412" spans="1:4" x14ac:dyDescent="0.2">
      <c r="A4412" s="1" t="s">
        <v>7455</v>
      </c>
      <c r="B4412" s="2" t="s">
        <v>7456</v>
      </c>
      <c r="C4412" s="21">
        <v>1182.1679999999999</v>
      </c>
      <c r="D4412" s="10" t="s">
        <v>5</v>
      </c>
    </row>
    <row r="4413" spans="1:4" x14ac:dyDescent="0.2">
      <c r="A4413" s="1" t="s">
        <v>7457</v>
      </c>
      <c r="B4413" s="2" t="s">
        <v>7458</v>
      </c>
      <c r="C4413" s="21">
        <v>1130.76</v>
      </c>
      <c r="D4413" s="10" t="s">
        <v>5</v>
      </c>
    </row>
    <row r="4414" spans="1:4" x14ac:dyDescent="0.2">
      <c r="A4414" s="6" t="s">
        <v>7459</v>
      </c>
      <c r="B4414" s="7" t="s">
        <v>7460</v>
      </c>
      <c r="C4414" s="21">
        <v>3000</v>
      </c>
      <c r="D4414" s="7" t="s">
        <v>5</v>
      </c>
    </row>
    <row r="4415" spans="1:4" x14ac:dyDescent="0.2">
      <c r="A4415" s="6" t="s">
        <v>7461</v>
      </c>
      <c r="B4415" s="7" t="s">
        <v>7462</v>
      </c>
      <c r="C4415" s="21">
        <v>40.027972027972019</v>
      </c>
      <c r="D4415" s="7" t="s">
        <v>5</v>
      </c>
    </row>
    <row r="4416" spans="1:4" x14ac:dyDescent="0.2">
      <c r="A4416" s="24" t="s">
        <v>7463</v>
      </c>
      <c r="B4416" s="10" t="s">
        <v>7464</v>
      </c>
      <c r="C4416" s="32">
        <v>33.520000000000003</v>
      </c>
      <c r="D4416" s="10" t="s">
        <v>5</v>
      </c>
    </row>
    <row r="4417" spans="1:4" x14ac:dyDescent="0.2">
      <c r="A4417" s="24" t="s">
        <v>7465</v>
      </c>
      <c r="B4417" s="10" t="s">
        <v>7464</v>
      </c>
      <c r="C4417" s="32">
        <v>18.990000000000002</v>
      </c>
      <c r="D4417" s="10" t="s">
        <v>5</v>
      </c>
    </row>
    <row r="4418" spans="1:4" x14ac:dyDescent="0.2">
      <c r="A4418" s="6" t="s">
        <v>7466</v>
      </c>
      <c r="B4418" s="7" t="s">
        <v>7467</v>
      </c>
      <c r="C4418" s="32">
        <f ca="1">#REF!*1.6</f>
        <v>265.60000000000002</v>
      </c>
      <c r="D4418" s="7" t="s">
        <v>5</v>
      </c>
    </row>
    <row r="4419" spans="1:4" x14ac:dyDescent="0.2">
      <c r="A4419" s="6" t="s">
        <v>2068</v>
      </c>
      <c r="B4419" s="7" t="s">
        <v>7468</v>
      </c>
      <c r="C4419" s="21">
        <f ca="1">#REF!*2</f>
        <v>82.26</v>
      </c>
      <c r="D4419" s="7" t="s">
        <v>5</v>
      </c>
    </row>
    <row r="4420" spans="1:4" x14ac:dyDescent="0.2">
      <c r="A4420" s="6" t="s">
        <v>7469</v>
      </c>
      <c r="B4420" s="7" t="s">
        <v>7470</v>
      </c>
      <c r="C4420" s="21">
        <v>5.3999999999999995</v>
      </c>
      <c r="D4420" s="7" t="s">
        <v>5</v>
      </c>
    </row>
    <row r="4421" spans="1:4" x14ac:dyDescent="0.2">
      <c r="A4421" s="24" t="s">
        <v>7471</v>
      </c>
      <c r="B4421" s="10" t="s">
        <v>7472</v>
      </c>
      <c r="C4421" s="32">
        <v>100</v>
      </c>
      <c r="D4421" s="10" t="s">
        <v>5</v>
      </c>
    </row>
    <row r="4422" spans="1:4" x14ac:dyDescent="0.2">
      <c r="A4422" s="1" t="s">
        <v>7473</v>
      </c>
      <c r="B4422" s="2" t="s">
        <v>7474</v>
      </c>
      <c r="C4422" s="21">
        <v>12.42</v>
      </c>
      <c r="D4422" s="10" t="s">
        <v>5</v>
      </c>
    </row>
    <row r="4423" spans="1:4" x14ac:dyDescent="0.2">
      <c r="A4423" s="1" t="s">
        <v>7475</v>
      </c>
      <c r="B4423" s="2" t="s">
        <v>7476</v>
      </c>
      <c r="C4423" s="21">
        <f ca="1">#REF!*1.6</f>
        <v>134.03200000000001</v>
      </c>
      <c r="D4423" s="10" t="s">
        <v>5</v>
      </c>
    </row>
    <row r="4424" spans="1:4" x14ac:dyDescent="0.2">
      <c r="A4424" s="1" t="s">
        <v>7477</v>
      </c>
      <c r="B4424" s="2" t="s">
        <v>7478</v>
      </c>
      <c r="C4424" s="21">
        <f ca="1">#REF!*1.6</f>
        <v>301.21600000000001</v>
      </c>
      <c r="D4424" s="10" t="s">
        <v>5</v>
      </c>
    </row>
    <row r="4425" spans="1:4" x14ac:dyDescent="0.2">
      <c r="A4425" s="24" t="s">
        <v>7479</v>
      </c>
      <c r="B4425" s="10" t="s">
        <v>7480</v>
      </c>
      <c r="C4425" s="32">
        <v>500</v>
      </c>
      <c r="D4425" s="10" t="s">
        <v>5</v>
      </c>
    </row>
    <row r="4426" spans="1:4" x14ac:dyDescent="0.2">
      <c r="A4426" s="1" t="s">
        <v>7481</v>
      </c>
      <c r="B4426" s="2" t="s">
        <v>7482</v>
      </c>
      <c r="C4426" s="21">
        <v>23.184000000000001</v>
      </c>
      <c r="D4426" s="10" t="s">
        <v>5</v>
      </c>
    </row>
    <row r="4427" spans="1:4" x14ac:dyDescent="0.2">
      <c r="A4427" s="1" t="s">
        <v>7483</v>
      </c>
      <c r="B4427" s="2" t="s">
        <v>7484</v>
      </c>
      <c r="C4427" s="21">
        <v>57.335999999999991</v>
      </c>
      <c r="D4427" s="10" t="s">
        <v>5</v>
      </c>
    </row>
    <row r="4428" spans="1:4" x14ac:dyDescent="0.2">
      <c r="A4428" s="1" t="s">
        <v>7485</v>
      </c>
      <c r="B4428" s="2" t="s">
        <v>7486</v>
      </c>
      <c r="C4428" s="21">
        <v>47.04</v>
      </c>
      <c r="D4428" s="10" t="s">
        <v>5</v>
      </c>
    </row>
    <row r="4429" spans="1:4" x14ac:dyDescent="0.2">
      <c r="A4429" s="1" t="s">
        <v>7487</v>
      </c>
      <c r="B4429" s="2" t="s">
        <v>7488</v>
      </c>
      <c r="C4429" s="21">
        <f ca="1">#REF!*2</f>
        <v>78.36</v>
      </c>
      <c r="D4429" s="10" t="s">
        <v>5</v>
      </c>
    </row>
    <row r="4430" spans="1:4" x14ac:dyDescent="0.2">
      <c r="A4430" s="1" t="s">
        <v>7489</v>
      </c>
      <c r="B4430" s="2" t="s">
        <v>7490</v>
      </c>
      <c r="C4430" s="21">
        <v>94.464000000000013</v>
      </c>
      <c r="D4430" s="10" t="s">
        <v>5</v>
      </c>
    </row>
    <row r="4431" spans="1:4" x14ac:dyDescent="0.2">
      <c r="A4431" s="1" t="s">
        <v>7491</v>
      </c>
      <c r="B4431" s="2" t="s">
        <v>7492</v>
      </c>
      <c r="C4431" s="21">
        <f ca="1">#REF!*1.8</f>
        <v>414</v>
      </c>
      <c r="D4431" s="10" t="s">
        <v>5</v>
      </c>
    </row>
    <row r="4432" spans="1:4" x14ac:dyDescent="0.2">
      <c r="A4432" s="24" t="s">
        <v>7493</v>
      </c>
      <c r="B4432" s="10" t="s">
        <v>7494</v>
      </c>
      <c r="C4432" s="32">
        <f ca="1">#REF!*1.6</f>
        <v>154.72000000000003</v>
      </c>
      <c r="D4432" s="10" t="s">
        <v>29</v>
      </c>
    </row>
    <row r="4433" spans="1:4" ht="28.5" x14ac:dyDescent="0.2">
      <c r="A4433" s="24" t="s">
        <v>7495</v>
      </c>
      <c r="B4433" s="10" t="s">
        <v>7496</v>
      </c>
      <c r="C4433" s="32">
        <v>33.024000000000001</v>
      </c>
      <c r="D4433" s="10"/>
    </row>
    <row r="4434" spans="1:4" ht="28.5" x14ac:dyDescent="0.2">
      <c r="A4434" s="24" t="s">
        <v>7495</v>
      </c>
      <c r="B4434" s="10" t="s">
        <v>7497</v>
      </c>
      <c r="C4434" s="32">
        <v>20.65</v>
      </c>
      <c r="D4434" s="10" t="s">
        <v>7498</v>
      </c>
    </row>
    <row r="4435" spans="1:4" x14ac:dyDescent="0.2">
      <c r="A4435" s="24" t="s">
        <v>7499</v>
      </c>
      <c r="B4435" s="10" t="s">
        <v>7500</v>
      </c>
      <c r="C4435" s="32">
        <v>50</v>
      </c>
      <c r="D4435" s="10"/>
    </row>
    <row r="4436" spans="1:4" x14ac:dyDescent="0.2">
      <c r="A4436" s="24" t="s">
        <v>7499</v>
      </c>
      <c r="B4436" s="10" t="s">
        <v>7501</v>
      </c>
      <c r="C4436" s="32">
        <f ca="1">#REF!*5</f>
        <v>45</v>
      </c>
      <c r="D4436" s="10" t="s">
        <v>7498</v>
      </c>
    </row>
    <row r="4437" spans="1:4" x14ac:dyDescent="0.2">
      <c r="A4437" s="1" t="s">
        <v>7502</v>
      </c>
      <c r="B4437" s="2" t="s">
        <v>7503</v>
      </c>
      <c r="C4437" s="21">
        <v>50</v>
      </c>
      <c r="D4437" s="10" t="s">
        <v>5</v>
      </c>
    </row>
    <row r="4438" spans="1:4" x14ac:dyDescent="0.2">
      <c r="A4438" s="24" t="s">
        <v>7504</v>
      </c>
      <c r="B4438" s="10" t="s">
        <v>7505</v>
      </c>
      <c r="C4438" s="32">
        <v>59.760000000000012</v>
      </c>
      <c r="D4438" s="10" t="s">
        <v>5</v>
      </c>
    </row>
    <row r="4439" spans="1:4" x14ac:dyDescent="0.2">
      <c r="A4439" s="1" t="s">
        <v>7506</v>
      </c>
      <c r="B4439" s="2" t="s">
        <v>7507</v>
      </c>
      <c r="C4439" s="21">
        <v>40.127999999999993</v>
      </c>
      <c r="D4439" s="10" t="s">
        <v>5</v>
      </c>
    </row>
    <row r="4440" spans="1:4" x14ac:dyDescent="0.2">
      <c r="A4440" s="1" t="s">
        <v>7508</v>
      </c>
      <c r="B4440" s="2" t="s">
        <v>7509</v>
      </c>
      <c r="C4440" s="21">
        <f ca="1">#REF!*2</f>
        <v>92</v>
      </c>
      <c r="D4440" s="10" t="s">
        <v>5</v>
      </c>
    </row>
    <row r="4441" spans="1:4" x14ac:dyDescent="0.2">
      <c r="A4441" s="6" t="s">
        <v>7510</v>
      </c>
      <c r="B4441" s="7" t="s">
        <v>7511</v>
      </c>
      <c r="C4441" s="21">
        <v>11.88</v>
      </c>
      <c r="D4441" s="7" t="s">
        <v>5</v>
      </c>
    </row>
    <row r="4442" spans="1:4" x14ac:dyDescent="0.2">
      <c r="A4442" s="1" t="s">
        <v>7512</v>
      </c>
      <c r="B4442" s="2" t="s">
        <v>7513</v>
      </c>
      <c r="C4442" s="21">
        <v>58.32</v>
      </c>
      <c r="D4442" s="10" t="s">
        <v>90</v>
      </c>
    </row>
    <row r="4443" spans="1:4" x14ac:dyDescent="0.2">
      <c r="A4443" s="1" t="s">
        <v>7514</v>
      </c>
      <c r="B4443" s="2" t="s">
        <v>7515</v>
      </c>
      <c r="C4443" s="21">
        <v>39.359999999999992</v>
      </c>
      <c r="D4443" s="10" t="s">
        <v>5</v>
      </c>
    </row>
    <row r="4444" spans="1:4" x14ac:dyDescent="0.2">
      <c r="A4444" s="3" t="s">
        <v>7516</v>
      </c>
      <c r="B4444" s="4" t="s">
        <v>7517</v>
      </c>
      <c r="C4444" s="21">
        <v>32.922000000000004</v>
      </c>
      <c r="D4444" s="7" t="s">
        <v>5</v>
      </c>
    </row>
    <row r="4445" spans="1:4" x14ac:dyDescent="0.2">
      <c r="A4445" s="3" t="s">
        <v>7516</v>
      </c>
      <c r="B4445" s="4" t="s">
        <v>7518</v>
      </c>
      <c r="C4445" s="21">
        <f ca="1">#REF!*3</f>
        <v>24.18</v>
      </c>
      <c r="D4445" s="7" t="s">
        <v>7498</v>
      </c>
    </row>
    <row r="4446" spans="1:4" x14ac:dyDescent="0.2">
      <c r="A4446" s="6" t="s">
        <v>7519</v>
      </c>
      <c r="B4446" s="7" t="s">
        <v>7520</v>
      </c>
      <c r="C4446" s="21">
        <v>34.020000000000003</v>
      </c>
      <c r="D4446" s="7" t="s">
        <v>5</v>
      </c>
    </row>
    <row r="4447" spans="1:4" x14ac:dyDescent="0.2">
      <c r="A4447" s="3" t="s">
        <v>7521</v>
      </c>
      <c r="B4447" s="4" t="s">
        <v>7522</v>
      </c>
      <c r="C4447" s="21">
        <v>42.681599999999996</v>
      </c>
      <c r="D4447" s="7" t="s">
        <v>5</v>
      </c>
    </row>
    <row r="4448" spans="1:4" x14ac:dyDescent="0.2">
      <c r="A4448" s="3" t="s">
        <v>7523</v>
      </c>
      <c r="B4448" s="4" t="s">
        <v>7524</v>
      </c>
      <c r="C4448" s="21">
        <v>42.681599999999996</v>
      </c>
      <c r="D4448" s="7" t="s">
        <v>5</v>
      </c>
    </row>
    <row r="4449" spans="1:4" x14ac:dyDescent="0.2">
      <c r="A4449" s="3" t="s">
        <v>7525</v>
      </c>
      <c r="B4449" s="4" t="s">
        <v>7526</v>
      </c>
      <c r="C4449" s="21">
        <v>82.176000000000002</v>
      </c>
      <c r="D4449" s="7" t="s">
        <v>5</v>
      </c>
    </row>
    <row r="4450" spans="1:4" x14ac:dyDescent="0.2">
      <c r="A4450" s="3" t="s">
        <v>7527</v>
      </c>
      <c r="B4450" s="4" t="s">
        <v>7528</v>
      </c>
      <c r="C4450" s="21">
        <f ca="1">#REF!*2</f>
        <v>29.36</v>
      </c>
      <c r="D4450" s="7" t="s">
        <v>7498</v>
      </c>
    </row>
    <row r="4451" spans="1:4" x14ac:dyDescent="0.2">
      <c r="A4451" s="1" t="s">
        <v>7529</v>
      </c>
      <c r="B4451" s="2" t="s">
        <v>7530</v>
      </c>
      <c r="C4451" s="21">
        <v>56.771999999999998</v>
      </c>
      <c r="D4451" s="10" t="s">
        <v>5</v>
      </c>
    </row>
    <row r="4452" spans="1:4" x14ac:dyDescent="0.2">
      <c r="A4452" s="1" t="s">
        <v>7531</v>
      </c>
      <c r="B4452" s="2" t="s">
        <v>7532</v>
      </c>
      <c r="C4452" s="21">
        <v>38.016000000000005</v>
      </c>
      <c r="D4452" s="10" t="s">
        <v>5</v>
      </c>
    </row>
    <row r="4453" spans="1:4" x14ac:dyDescent="0.2">
      <c r="A4453" s="6" t="s">
        <v>7533</v>
      </c>
      <c r="B4453" s="7" t="s">
        <v>7534</v>
      </c>
      <c r="C4453" s="21">
        <v>50.4</v>
      </c>
      <c r="D4453" s="7" t="s">
        <v>5</v>
      </c>
    </row>
    <row r="4454" spans="1:4" x14ac:dyDescent="0.2">
      <c r="A4454" s="3" t="s">
        <v>7535</v>
      </c>
      <c r="B4454" s="4" t="s">
        <v>7536</v>
      </c>
      <c r="C4454" s="21">
        <v>17.808</v>
      </c>
      <c r="D4454" s="7" t="s">
        <v>5</v>
      </c>
    </row>
    <row r="4455" spans="1:4" x14ac:dyDescent="0.2">
      <c r="A4455" s="6" t="s">
        <v>7537</v>
      </c>
      <c r="B4455" s="7" t="s">
        <v>7538</v>
      </c>
      <c r="C4455" s="32">
        <v>8.64</v>
      </c>
      <c r="D4455" s="7" t="s">
        <v>5</v>
      </c>
    </row>
    <row r="4456" spans="1:4" x14ac:dyDescent="0.2">
      <c r="A4456" s="24" t="s">
        <v>7539</v>
      </c>
      <c r="B4456" s="10" t="s">
        <v>7540</v>
      </c>
      <c r="C4456" s="32">
        <v>22.08</v>
      </c>
      <c r="D4456" s="10" t="s">
        <v>5</v>
      </c>
    </row>
    <row r="4457" spans="1:4" x14ac:dyDescent="0.2">
      <c r="A4457" s="6" t="s">
        <v>7541</v>
      </c>
      <c r="B4457" s="7" t="s">
        <v>7542</v>
      </c>
      <c r="C4457" s="32">
        <v>35.144559440559433</v>
      </c>
      <c r="D4457" s="7" t="s">
        <v>5</v>
      </c>
    </row>
    <row r="4458" spans="1:4" ht="28.5" x14ac:dyDescent="0.2">
      <c r="A4458" s="6" t="s">
        <v>7543</v>
      </c>
      <c r="B4458" s="7" t="s">
        <v>7544</v>
      </c>
      <c r="C4458" s="21">
        <f ca="1">#REF!*2</f>
        <v>210.4</v>
      </c>
      <c r="D4458" s="7" t="s">
        <v>29</v>
      </c>
    </row>
    <row r="4459" spans="1:4" x14ac:dyDescent="0.2">
      <c r="A4459" s="6" t="s">
        <v>7545</v>
      </c>
      <c r="B4459" s="7" t="s">
        <v>7546</v>
      </c>
      <c r="C4459" s="21">
        <f ca="1">#REF!*1.6</f>
        <v>450.25600000000009</v>
      </c>
      <c r="D4459" s="7" t="s">
        <v>29</v>
      </c>
    </row>
    <row r="4460" spans="1:4" x14ac:dyDescent="0.2">
      <c r="A4460" s="6" t="s">
        <v>7547</v>
      </c>
      <c r="B4460" s="7" t="s">
        <v>7548</v>
      </c>
      <c r="C4460" s="32">
        <v>14.672000000000001</v>
      </c>
      <c r="D4460" s="7" t="s">
        <v>29</v>
      </c>
    </row>
    <row r="4461" spans="1:4" x14ac:dyDescent="0.2">
      <c r="A4461" s="6" t="s">
        <v>7549</v>
      </c>
      <c r="B4461" s="7" t="s">
        <v>7550</v>
      </c>
      <c r="C4461" s="32">
        <v>12.959999999999999</v>
      </c>
      <c r="D4461" s="7" t="s">
        <v>5</v>
      </c>
    </row>
    <row r="4462" spans="1:4" x14ac:dyDescent="0.2">
      <c r="A4462" s="6" t="s">
        <v>7551</v>
      </c>
      <c r="B4462" s="7" t="s">
        <v>7552</v>
      </c>
      <c r="C4462" s="32">
        <v>49.04</v>
      </c>
      <c r="D4462" s="7" t="s">
        <v>29</v>
      </c>
    </row>
    <row r="4463" spans="1:4" x14ac:dyDescent="0.2">
      <c r="A4463" s="6" t="s">
        <v>7553</v>
      </c>
      <c r="B4463" s="7" t="s">
        <v>7554</v>
      </c>
      <c r="C4463" s="32">
        <v>60.47999999999999</v>
      </c>
      <c r="D4463" s="7" t="s">
        <v>5</v>
      </c>
    </row>
    <row r="4464" spans="1:4" x14ac:dyDescent="0.2">
      <c r="A4464" s="6" t="s">
        <v>7555</v>
      </c>
      <c r="B4464" s="7" t="s">
        <v>7556</v>
      </c>
      <c r="C4464" s="32">
        <f ca="1">#REF!*1.8</f>
        <v>366.3</v>
      </c>
      <c r="D4464" s="7" t="s">
        <v>5</v>
      </c>
    </row>
    <row r="4465" spans="1:4" x14ac:dyDescent="0.2">
      <c r="A4465" s="3" t="s">
        <v>7557</v>
      </c>
      <c r="B4465" s="4" t="s">
        <v>7558</v>
      </c>
      <c r="C4465" s="21">
        <f ca="1">#REF!*1.8</f>
        <v>80.910000000000011</v>
      </c>
      <c r="D4465" s="7" t="s">
        <v>3624</v>
      </c>
    </row>
    <row r="4466" spans="1:4" x14ac:dyDescent="0.2">
      <c r="A4466" s="3" t="s">
        <v>1326</v>
      </c>
      <c r="B4466" s="4" t="s">
        <v>7559</v>
      </c>
      <c r="C4466" s="21">
        <f ca="1">#REF!*1.8</f>
        <v>209.84399999999999</v>
      </c>
      <c r="D4466" s="7" t="s">
        <v>5</v>
      </c>
    </row>
    <row r="4467" spans="1:4" x14ac:dyDescent="0.2">
      <c r="A4467" s="6" t="s">
        <v>7560</v>
      </c>
      <c r="B4467" s="7" t="s">
        <v>7561</v>
      </c>
      <c r="C4467" s="32">
        <f ca="1">#REF!*2</f>
        <v>293.04000000000002</v>
      </c>
      <c r="D4467" s="7" t="s">
        <v>291</v>
      </c>
    </row>
    <row r="4468" spans="1:4" x14ac:dyDescent="0.2">
      <c r="A4468" s="6" t="s">
        <v>7560</v>
      </c>
      <c r="B4468" s="7" t="s">
        <v>7562</v>
      </c>
      <c r="C4468" s="32">
        <f ca="1">#REF!*1.6</f>
        <v>694.40000000000009</v>
      </c>
      <c r="D4468" s="7" t="s">
        <v>5</v>
      </c>
    </row>
    <row r="4469" spans="1:4" x14ac:dyDescent="0.2">
      <c r="A4469" s="6" t="s">
        <v>7563</v>
      </c>
      <c r="B4469" s="7" t="s">
        <v>7564</v>
      </c>
      <c r="C4469" s="32">
        <v>32.822937062937065</v>
      </c>
      <c r="D4469" s="7" t="s">
        <v>5</v>
      </c>
    </row>
    <row r="4470" spans="1:4" x14ac:dyDescent="0.2">
      <c r="A4470" s="6" t="s">
        <v>7565</v>
      </c>
      <c r="B4470" s="7" t="s">
        <v>7566</v>
      </c>
      <c r="C4470" s="32">
        <v>20</v>
      </c>
      <c r="D4470" s="7" t="s">
        <v>5</v>
      </c>
    </row>
    <row r="4471" spans="1:4" x14ac:dyDescent="0.2">
      <c r="A4471" s="6" t="s">
        <v>7567</v>
      </c>
      <c r="B4471" s="7" t="s">
        <v>7568</v>
      </c>
      <c r="C4471" s="32">
        <v>15.16</v>
      </c>
      <c r="D4471" s="7" t="s">
        <v>5</v>
      </c>
    </row>
    <row r="4472" spans="1:4" ht="28.5" x14ac:dyDescent="0.2">
      <c r="A4472" s="1" t="s">
        <v>7569</v>
      </c>
      <c r="B4472" s="2" t="s">
        <v>7570</v>
      </c>
      <c r="C4472" s="21">
        <v>100</v>
      </c>
      <c r="D4472" s="10" t="s">
        <v>7498</v>
      </c>
    </row>
    <row r="4473" spans="1:4" ht="28.5" x14ac:dyDescent="0.2">
      <c r="A4473" s="1" t="s">
        <v>7571</v>
      </c>
      <c r="B4473" s="2" t="s">
        <v>7572</v>
      </c>
      <c r="C4473" s="21">
        <v>100</v>
      </c>
      <c r="D4473" s="10" t="s">
        <v>5</v>
      </c>
    </row>
    <row r="4474" spans="1:4" x14ac:dyDescent="0.2">
      <c r="A4474" s="1" t="s">
        <v>7573</v>
      </c>
      <c r="B4474" s="2" t="s">
        <v>7574</v>
      </c>
      <c r="C4474" s="21">
        <v>697.7568</v>
      </c>
      <c r="D4474" s="10" t="s">
        <v>29</v>
      </c>
    </row>
    <row r="4475" spans="1:4" x14ac:dyDescent="0.2">
      <c r="A4475" s="1" t="s">
        <v>7575</v>
      </c>
      <c r="B4475" s="2" t="s">
        <v>7576</v>
      </c>
      <c r="C4475" s="21">
        <v>160.70400000000001</v>
      </c>
      <c r="D4475" s="10" t="s">
        <v>5</v>
      </c>
    </row>
    <row r="4476" spans="1:4" x14ac:dyDescent="0.2">
      <c r="A4476" s="1" t="s">
        <v>7577</v>
      </c>
      <c r="B4476" s="2" t="s">
        <v>7578</v>
      </c>
      <c r="C4476" s="21">
        <v>263.97000000000003</v>
      </c>
      <c r="D4476" s="10" t="s">
        <v>5</v>
      </c>
    </row>
    <row r="4477" spans="1:4" x14ac:dyDescent="0.2">
      <c r="A4477" s="1" t="s">
        <v>7579</v>
      </c>
      <c r="B4477" s="2" t="s">
        <v>7580</v>
      </c>
      <c r="C4477" s="21">
        <v>799.48799999999983</v>
      </c>
      <c r="D4477" s="7" t="s">
        <v>29</v>
      </c>
    </row>
    <row r="4478" spans="1:4" x14ac:dyDescent="0.2">
      <c r="A4478" s="1" t="s">
        <v>7581</v>
      </c>
      <c r="B4478" s="2" t="s">
        <v>7582</v>
      </c>
      <c r="C4478" s="21">
        <v>424.57500000000005</v>
      </c>
      <c r="D4478" s="10"/>
    </row>
    <row r="4479" spans="1:4" x14ac:dyDescent="0.2">
      <c r="A4479" s="24" t="s">
        <v>7583</v>
      </c>
      <c r="B4479" s="10" t="s">
        <v>7584</v>
      </c>
      <c r="C4479" s="32">
        <v>364.8</v>
      </c>
      <c r="D4479" s="10" t="s">
        <v>8</v>
      </c>
    </row>
    <row r="4480" spans="1:4" x14ac:dyDescent="0.2">
      <c r="A4480" s="6" t="s">
        <v>7585</v>
      </c>
      <c r="B4480" s="7" t="s">
        <v>7586</v>
      </c>
      <c r="C4480" s="32">
        <v>194.4</v>
      </c>
      <c r="D4480" s="7" t="s">
        <v>5</v>
      </c>
    </row>
    <row r="4481" spans="1:4" x14ac:dyDescent="0.2">
      <c r="A4481" s="24" t="s">
        <v>7585</v>
      </c>
      <c r="B4481" s="10" t="s">
        <v>7587</v>
      </c>
      <c r="C4481" s="32">
        <v>127.68</v>
      </c>
      <c r="D4481" s="10"/>
    </row>
    <row r="4482" spans="1:4" x14ac:dyDescent="0.2">
      <c r="A4482" s="24" t="s">
        <v>7585</v>
      </c>
      <c r="B4482" s="10" t="s">
        <v>7588</v>
      </c>
      <c r="C4482" s="32">
        <f ca="1">#REF!*1.6</f>
        <v>281.536</v>
      </c>
      <c r="D4482" s="10" t="s">
        <v>291</v>
      </c>
    </row>
    <row r="4483" spans="1:4" x14ac:dyDescent="0.2">
      <c r="A4483" s="6" t="s">
        <v>7585</v>
      </c>
      <c r="B4483" s="7" t="s">
        <v>7589</v>
      </c>
      <c r="C4483" s="32">
        <f ca="1">#REF!*1.6</f>
        <v>334.28800000000001</v>
      </c>
      <c r="D4483" s="7" t="s">
        <v>93</v>
      </c>
    </row>
    <row r="4484" spans="1:4" x14ac:dyDescent="0.2">
      <c r="A4484" s="24" t="s">
        <v>7585</v>
      </c>
      <c r="B4484" s="10" t="s">
        <v>7590</v>
      </c>
      <c r="C4484" s="32">
        <v>168.48</v>
      </c>
      <c r="D4484" s="10" t="s">
        <v>7591</v>
      </c>
    </row>
    <row r="4485" spans="1:4" x14ac:dyDescent="0.2">
      <c r="A4485" s="24" t="s">
        <v>7592</v>
      </c>
      <c r="B4485" s="10" t="s">
        <v>7593</v>
      </c>
      <c r="C4485" s="32">
        <v>231.84</v>
      </c>
      <c r="D4485" s="10"/>
    </row>
    <row r="4486" spans="1:4" x14ac:dyDescent="0.2">
      <c r="A4486" s="6" t="s">
        <v>7592</v>
      </c>
      <c r="B4486" s="7" t="s">
        <v>7594</v>
      </c>
      <c r="C4486" s="32">
        <f ca="1">#REF!*1.6</f>
        <v>187.20000000000002</v>
      </c>
      <c r="D4486" s="7" t="s">
        <v>291</v>
      </c>
    </row>
    <row r="4487" spans="1:4" x14ac:dyDescent="0.2">
      <c r="A4487" s="6" t="s">
        <v>7592</v>
      </c>
      <c r="B4487" s="7" t="s">
        <v>7595</v>
      </c>
      <c r="C4487" s="32">
        <v>103.68</v>
      </c>
      <c r="D4487" s="7" t="s">
        <v>93</v>
      </c>
    </row>
    <row r="4488" spans="1:4" x14ac:dyDescent="0.2">
      <c r="A4488" s="24" t="s">
        <v>7596</v>
      </c>
      <c r="B4488" s="10" t="s">
        <v>7597</v>
      </c>
      <c r="C4488" s="32">
        <f ca="1">#REF!*1.5</f>
        <v>2028</v>
      </c>
      <c r="D4488" s="10" t="s">
        <v>121</v>
      </c>
    </row>
    <row r="4489" spans="1:4" x14ac:dyDescent="0.2">
      <c r="A4489" s="24" t="s">
        <v>7598</v>
      </c>
      <c r="B4489" s="10" t="s">
        <v>7599</v>
      </c>
      <c r="C4489" s="32">
        <v>360</v>
      </c>
      <c r="D4489" s="10" t="s">
        <v>5</v>
      </c>
    </row>
    <row r="4490" spans="1:4" x14ac:dyDescent="0.2">
      <c r="A4490" s="24" t="s">
        <v>7600</v>
      </c>
      <c r="B4490" s="10" t="s">
        <v>7601</v>
      </c>
      <c r="C4490" s="32">
        <v>360</v>
      </c>
      <c r="D4490" s="10" t="s">
        <v>5</v>
      </c>
    </row>
    <row r="4491" spans="1:4" x14ac:dyDescent="0.2">
      <c r="A4491" s="24" t="s">
        <v>7602</v>
      </c>
      <c r="B4491" s="10" t="s">
        <v>7603</v>
      </c>
      <c r="C4491" s="32">
        <v>360</v>
      </c>
      <c r="D4491" s="10" t="s">
        <v>5</v>
      </c>
    </row>
    <row r="4492" spans="1:4" x14ac:dyDescent="0.2">
      <c r="A4492" s="24" t="s">
        <v>7604</v>
      </c>
      <c r="B4492" s="10" t="s">
        <v>7605</v>
      </c>
      <c r="C4492" s="32">
        <v>1037.5680000000002</v>
      </c>
      <c r="D4492" s="10" t="s">
        <v>5</v>
      </c>
    </row>
    <row r="4493" spans="1:4" x14ac:dyDescent="0.2">
      <c r="A4493" s="24" t="s">
        <v>7606</v>
      </c>
      <c r="B4493" s="10" t="s">
        <v>7607</v>
      </c>
      <c r="C4493" s="32">
        <v>363.93840000000006</v>
      </c>
      <c r="D4493" s="10" t="s">
        <v>5</v>
      </c>
    </row>
    <row r="4494" spans="1:4" x14ac:dyDescent="0.2">
      <c r="A4494" s="24" t="s">
        <v>7606</v>
      </c>
      <c r="B4494" s="10" t="s">
        <v>7607</v>
      </c>
      <c r="C4494" s="32">
        <v>360</v>
      </c>
      <c r="D4494" s="10" t="s">
        <v>5</v>
      </c>
    </row>
    <row r="4495" spans="1:4" x14ac:dyDescent="0.2">
      <c r="A4495" s="24" t="s">
        <v>7608</v>
      </c>
      <c r="B4495" s="10" t="s">
        <v>7609</v>
      </c>
      <c r="C4495" s="32">
        <f ca="1">#REF!*1.5</f>
        <v>2851.7849999999999</v>
      </c>
      <c r="D4495" s="10" t="s">
        <v>5</v>
      </c>
    </row>
    <row r="4496" spans="1:4" x14ac:dyDescent="0.2">
      <c r="A4496" s="24" t="s">
        <v>7610</v>
      </c>
      <c r="B4496" s="10" t="s">
        <v>7611</v>
      </c>
      <c r="C4496" s="32">
        <v>1475.28</v>
      </c>
      <c r="D4496" s="10" t="s">
        <v>5</v>
      </c>
    </row>
    <row r="4497" spans="1:4" x14ac:dyDescent="0.2">
      <c r="A4497" s="24" t="s">
        <v>7612</v>
      </c>
      <c r="B4497" s="10" t="s">
        <v>7613</v>
      </c>
      <c r="C4497" s="32">
        <v>1076.5656000000001</v>
      </c>
      <c r="D4497" s="10" t="s">
        <v>5</v>
      </c>
    </row>
    <row r="4498" spans="1:4" x14ac:dyDescent="0.2">
      <c r="A4498" s="6" t="s">
        <v>7614</v>
      </c>
      <c r="B4498" s="7" t="s">
        <v>7615</v>
      </c>
      <c r="C4498" s="32">
        <v>513.48230136986297</v>
      </c>
      <c r="D4498" s="7"/>
    </row>
    <row r="4499" spans="1:4" x14ac:dyDescent="0.2">
      <c r="A4499" s="24" t="s">
        <v>7616</v>
      </c>
      <c r="B4499" s="10" t="s">
        <v>7617</v>
      </c>
      <c r="C4499" s="32">
        <v>1126.548</v>
      </c>
      <c r="D4499" s="10" t="s">
        <v>5</v>
      </c>
    </row>
    <row r="4500" spans="1:4" x14ac:dyDescent="0.2">
      <c r="A4500" s="24" t="s">
        <v>7618</v>
      </c>
      <c r="B4500" s="10" t="s">
        <v>7619</v>
      </c>
      <c r="C4500" s="32">
        <v>1453.4</v>
      </c>
      <c r="D4500" s="10" t="s">
        <v>5</v>
      </c>
    </row>
    <row r="4501" spans="1:4" x14ac:dyDescent="0.2">
      <c r="A4501" s="24" t="s">
        <v>7620</v>
      </c>
      <c r="B4501" s="10" t="s">
        <v>7621</v>
      </c>
      <c r="C4501" s="32">
        <v>1433.52</v>
      </c>
      <c r="D4501" s="10" t="s">
        <v>5</v>
      </c>
    </row>
    <row r="4502" spans="1:4" x14ac:dyDescent="0.2">
      <c r="A4502" s="24" t="s">
        <v>7622</v>
      </c>
      <c r="B4502" s="10" t="s">
        <v>7623</v>
      </c>
      <c r="C4502" s="32">
        <v>480</v>
      </c>
      <c r="D4502" s="10" t="s">
        <v>5</v>
      </c>
    </row>
    <row r="4503" spans="1:4" x14ac:dyDescent="0.2">
      <c r="A4503" s="24" t="s">
        <v>7624</v>
      </c>
      <c r="B4503" s="10" t="s">
        <v>7625</v>
      </c>
      <c r="C4503" s="32">
        <v>1406.52</v>
      </c>
      <c r="D4503" s="7" t="s">
        <v>5</v>
      </c>
    </row>
    <row r="4504" spans="1:4" x14ac:dyDescent="0.2">
      <c r="A4504" s="1" t="s">
        <v>7626</v>
      </c>
      <c r="B4504" s="2" t="s">
        <v>7627</v>
      </c>
      <c r="C4504" s="21">
        <v>960</v>
      </c>
      <c r="D4504" s="7" t="s">
        <v>5</v>
      </c>
    </row>
    <row r="4505" spans="1:4" x14ac:dyDescent="0.2">
      <c r="A4505" s="1" t="s">
        <v>7628</v>
      </c>
      <c r="B4505" s="2" t="s">
        <v>7629</v>
      </c>
      <c r="C4505" s="21">
        <f ca="1">#REF!*1.5</f>
        <v>1199.4000000000001</v>
      </c>
      <c r="D4505" s="7" t="s">
        <v>5</v>
      </c>
    </row>
    <row r="4506" spans="1:4" x14ac:dyDescent="0.2">
      <c r="A4506" s="1" t="s">
        <v>7630</v>
      </c>
      <c r="B4506" s="2" t="s">
        <v>7631</v>
      </c>
      <c r="C4506" s="21">
        <f ca="1">#REF!*1.5</f>
        <v>1227.9000000000001</v>
      </c>
      <c r="D4506" s="7" t="s">
        <v>5</v>
      </c>
    </row>
    <row r="4507" spans="1:4" x14ac:dyDescent="0.2">
      <c r="A4507" s="1" t="s">
        <v>7632</v>
      </c>
      <c r="B4507" s="2" t="s">
        <v>7633</v>
      </c>
      <c r="C4507" s="21">
        <f ca="1">#REF!*1.5</f>
        <v>1029.3899999999999</v>
      </c>
      <c r="D4507" s="7" t="s">
        <v>5</v>
      </c>
    </row>
    <row r="4508" spans="1:4" x14ac:dyDescent="0.2">
      <c r="A4508" s="1" t="s">
        <v>7634</v>
      </c>
      <c r="B4508" s="2" t="s">
        <v>7635</v>
      </c>
      <c r="C4508" s="21">
        <v>237.60000000000002</v>
      </c>
      <c r="D4508" s="7" t="s">
        <v>5</v>
      </c>
    </row>
    <row r="4509" spans="1:4" x14ac:dyDescent="0.2">
      <c r="A4509" s="1" t="s">
        <v>7636</v>
      </c>
      <c r="B4509" s="2" t="s">
        <v>7637</v>
      </c>
      <c r="C4509" s="21">
        <v>187.39200000000002</v>
      </c>
      <c r="D4509" s="7" t="s">
        <v>5</v>
      </c>
    </row>
    <row r="4510" spans="1:4" x14ac:dyDescent="0.2">
      <c r="A4510" s="24" t="s">
        <v>7638</v>
      </c>
      <c r="B4510" s="10" t="s">
        <v>7639</v>
      </c>
      <c r="C4510" s="32">
        <v>2130.96</v>
      </c>
      <c r="D4510" s="10" t="s">
        <v>5</v>
      </c>
    </row>
    <row r="4511" spans="1:4" x14ac:dyDescent="0.2">
      <c r="A4511" s="24" t="s">
        <v>7638</v>
      </c>
      <c r="B4511" s="10" t="s">
        <v>7640</v>
      </c>
      <c r="C4511" s="32">
        <v>1687.6349999999998</v>
      </c>
      <c r="D4511" s="10" t="s">
        <v>330</v>
      </c>
    </row>
    <row r="4512" spans="1:4" x14ac:dyDescent="0.2">
      <c r="A4512" s="24" t="s">
        <v>7641</v>
      </c>
      <c r="B4512" s="10" t="s">
        <v>7642</v>
      </c>
      <c r="C4512" s="32">
        <v>1469.008</v>
      </c>
      <c r="D4512" s="10"/>
    </row>
    <row r="4513" spans="1:4" x14ac:dyDescent="0.2">
      <c r="A4513" s="24" t="s">
        <v>7643</v>
      </c>
      <c r="B4513" s="10" t="s">
        <v>7644</v>
      </c>
      <c r="C4513" s="32">
        <v>2159.8500000000004</v>
      </c>
      <c r="D4513" s="10" t="s">
        <v>5</v>
      </c>
    </row>
    <row r="4514" spans="1:4" x14ac:dyDescent="0.2">
      <c r="A4514" s="24" t="s">
        <v>7643</v>
      </c>
      <c r="B4514" s="10" t="s">
        <v>7645</v>
      </c>
      <c r="C4514" s="32">
        <f ca="1">#REF!*2</f>
        <v>1158.5999999999999</v>
      </c>
      <c r="D4514" s="10" t="s">
        <v>690</v>
      </c>
    </row>
    <row r="4515" spans="1:4" x14ac:dyDescent="0.2">
      <c r="A4515" s="24" t="s">
        <v>7643</v>
      </c>
      <c r="B4515" s="10" t="s">
        <v>7646</v>
      </c>
      <c r="C4515" s="32">
        <f ca="1">#REF!*1.6</f>
        <v>2448.5120000000002</v>
      </c>
      <c r="D4515" s="10"/>
    </row>
    <row r="4516" spans="1:4" x14ac:dyDescent="0.2">
      <c r="A4516" s="24" t="s">
        <v>7647</v>
      </c>
      <c r="B4516" s="10" t="s">
        <v>7648</v>
      </c>
      <c r="C4516" s="32">
        <v>3278.88</v>
      </c>
      <c r="D4516" s="10" t="s">
        <v>29</v>
      </c>
    </row>
    <row r="4517" spans="1:4" x14ac:dyDescent="0.2">
      <c r="A4517" s="24" t="s">
        <v>7649</v>
      </c>
      <c r="B4517" s="10" t="s">
        <v>7650</v>
      </c>
      <c r="C4517" s="32">
        <v>2200.71</v>
      </c>
      <c r="D4517" s="10" t="s">
        <v>5</v>
      </c>
    </row>
    <row r="4518" spans="1:4" x14ac:dyDescent="0.2">
      <c r="A4518" s="24" t="s">
        <v>7651</v>
      </c>
      <c r="B4518" s="10" t="s">
        <v>7652</v>
      </c>
      <c r="C4518" s="32">
        <v>2084.4</v>
      </c>
      <c r="D4518" s="10" t="s">
        <v>5</v>
      </c>
    </row>
    <row r="4519" spans="1:4" x14ac:dyDescent="0.2">
      <c r="A4519" s="24" t="s">
        <v>7651</v>
      </c>
      <c r="B4519" s="10" t="s">
        <v>7653</v>
      </c>
      <c r="C4519" s="32">
        <f ca="1">#REF!*1.6</f>
        <v>1459.7600000000002</v>
      </c>
      <c r="D4519" s="10" t="s">
        <v>2492</v>
      </c>
    </row>
    <row r="4520" spans="1:4" x14ac:dyDescent="0.2">
      <c r="A4520" s="24" t="s">
        <v>7651</v>
      </c>
      <c r="B4520" s="10" t="s">
        <v>7654</v>
      </c>
      <c r="C4520" s="32">
        <f ca="1">#REF!*1.6</f>
        <v>1512.7040000000002</v>
      </c>
      <c r="D4520" s="10" t="s">
        <v>434</v>
      </c>
    </row>
    <row r="4521" spans="1:4" x14ac:dyDescent="0.2">
      <c r="A4521" s="24" t="s">
        <v>7651</v>
      </c>
      <c r="B4521" s="10" t="s">
        <v>7655</v>
      </c>
      <c r="C4521" s="32">
        <f ca="1">#REF!*1.6</f>
        <v>1624</v>
      </c>
      <c r="D4521" s="10" t="s">
        <v>330</v>
      </c>
    </row>
    <row r="4522" spans="1:4" x14ac:dyDescent="0.2">
      <c r="A4522" s="24" t="s">
        <v>7651</v>
      </c>
      <c r="B4522" s="10" t="s">
        <v>7656</v>
      </c>
      <c r="C4522" s="32">
        <v>1214.0800000000002</v>
      </c>
      <c r="D4522" s="10"/>
    </row>
    <row r="4523" spans="1:4" x14ac:dyDescent="0.2">
      <c r="A4523" s="1" t="s">
        <v>7657</v>
      </c>
      <c r="B4523" s="2" t="s">
        <v>7658</v>
      </c>
      <c r="C4523" s="21">
        <f ca="1">#REF!*1.75</f>
        <v>1493.2749999999999</v>
      </c>
      <c r="D4523" s="10" t="s">
        <v>7659</v>
      </c>
    </row>
    <row r="4524" spans="1:4" x14ac:dyDescent="0.2">
      <c r="A4524" s="1" t="s">
        <v>7660</v>
      </c>
      <c r="B4524" s="2" t="s">
        <v>7661</v>
      </c>
      <c r="C4524" s="21">
        <f ca="1">#REF!*1.5</f>
        <v>4890</v>
      </c>
      <c r="D4524" s="10" t="s">
        <v>29</v>
      </c>
    </row>
    <row r="4525" spans="1:4" x14ac:dyDescent="0.2">
      <c r="A4525" s="3" t="s">
        <v>7662</v>
      </c>
      <c r="B4525" s="4" t="s">
        <v>7663</v>
      </c>
      <c r="C4525" s="21">
        <v>960</v>
      </c>
      <c r="D4525" s="7" t="s">
        <v>5</v>
      </c>
    </row>
    <row r="4526" spans="1:4" x14ac:dyDescent="0.2">
      <c r="A4526" s="1" t="s">
        <v>7664</v>
      </c>
      <c r="B4526" s="2" t="s">
        <v>7665</v>
      </c>
      <c r="C4526" s="21">
        <v>1325.376</v>
      </c>
      <c r="D4526" s="10" t="s">
        <v>5</v>
      </c>
    </row>
    <row r="4527" spans="1:4" ht="28.5" x14ac:dyDescent="0.2">
      <c r="A4527" s="1" t="s">
        <v>7666</v>
      </c>
      <c r="B4527" s="2" t="s">
        <v>7667</v>
      </c>
      <c r="C4527" s="21">
        <f ca="1">#REF!*1.6</f>
        <v>518.99200000000008</v>
      </c>
      <c r="D4527" s="10" t="s">
        <v>7668</v>
      </c>
    </row>
    <row r="4528" spans="1:4" ht="28.5" x14ac:dyDescent="0.2">
      <c r="A4528" s="1" t="s">
        <v>7669</v>
      </c>
      <c r="B4528" s="2" t="s">
        <v>7670</v>
      </c>
      <c r="C4528" s="21">
        <f ca="1">#REF!*1.8</f>
        <v>876.49199999999996</v>
      </c>
      <c r="D4528" s="10"/>
    </row>
    <row r="4529" spans="1:4" x14ac:dyDescent="0.2">
      <c r="A4529" s="1" t="s">
        <v>7671</v>
      </c>
      <c r="B4529" s="2" t="s">
        <v>7672</v>
      </c>
      <c r="C4529" s="21">
        <v>1136.2094042553192</v>
      </c>
      <c r="D4529" s="10" t="s">
        <v>5</v>
      </c>
    </row>
    <row r="4530" spans="1:4" x14ac:dyDescent="0.2">
      <c r="A4530" s="1" t="s">
        <v>7673</v>
      </c>
      <c r="B4530" s="2" t="s">
        <v>7674</v>
      </c>
      <c r="C4530" s="21">
        <v>612.30025531914896</v>
      </c>
      <c r="D4530" s="10" t="s">
        <v>5</v>
      </c>
    </row>
    <row r="4531" spans="1:4" x14ac:dyDescent="0.2">
      <c r="A4531" s="3" t="s">
        <v>7673</v>
      </c>
      <c r="B4531" s="4" t="s">
        <v>7675</v>
      </c>
      <c r="C4531" s="21">
        <v>446.68799999999999</v>
      </c>
      <c r="D4531" s="10" t="s">
        <v>90</v>
      </c>
    </row>
    <row r="4532" spans="1:4" x14ac:dyDescent="0.2">
      <c r="A4532" s="1" t="s">
        <v>7676</v>
      </c>
      <c r="B4532" s="2" t="s">
        <v>7677</v>
      </c>
      <c r="C4532" s="21">
        <v>837.98399999999992</v>
      </c>
      <c r="D4532" s="10" t="s">
        <v>5</v>
      </c>
    </row>
    <row r="4533" spans="1:4" x14ac:dyDescent="0.2">
      <c r="A4533" s="1" t="s">
        <v>7678</v>
      </c>
      <c r="B4533" s="2" t="s">
        <v>7679</v>
      </c>
      <c r="C4533" s="21">
        <v>715.96799999999996</v>
      </c>
      <c r="D4533" s="10" t="s">
        <v>90</v>
      </c>
    </row>
    <row r="4534" spans="1:4" x14ac:dyDescent="0.2">
      <c r="A4534" s="1" t="s">
        <v>7680</v>
      </c>
      <c r="B4534" s="2" t="s">
        <v>7681</v>
      </c>
      <c r="C4534" s="21">
        <v>912.38400000000001</v>
      </c>
      <c r="D4534" s="10" t="s">
        <v>5</v>
      </c>
    </row>
    <row r="4535" spans="1:4" x14ac:dyDescent="0.2">
      <c r="A4535" s="1" t="s">
        <v>7682</v>
      </c>
      <c r="B4535" s="2" t="s">
        <v>7683</v>
      </c>
      <c r="C4535" s="21">
        <f ca="1">#REF!*2</f>
        <v>2000</v>
      </c>
      <c r="D4535" s="10" t="s">
        <v>29</v>
      </c>
    </row>
    <row r="4536" spans="1:4" x14ac:dyDescent="0.2">
      <c r="A4536" s="1" t="s">
        <v>7684</v>
      </c>
      <c r="B4536" s="2" t="s">
        <v>7685</v>
      </c>
      <c r="C4536" s="21">
        <f ca="1">#REF!*2</f>
        <v>2000</v>
      </c>
      <c r="D4536" s="10" t="s">
        <v>29</v>
      </c>
    </row>
    <row r="4537" spans="1:4" x14ac:dyDescent="0.2">
      <c r="A4537" s="1" t="s">
        <v>7686</v>
      </c>
      <c r="B4537" s="2" t="s">
        <v>7687</v>
      </c>
      <c r="C4537" s="21">
        <v>1920</v>
      </c>
      <c r="D4537" s="10" t="s">
        <v>29</v>
      </c>
    </row>
    <row r="4538" spans="1:4" x14ac:dyDescent="0.2">
      <c r="A4538" s="1" t="s">
        <v>7688</v>
      </c>
      <c r="B4538" s="2" t="s">
        <v>7689</v>
      </c>
      <c r="C4538" s="21">
        <v>1920</v>
      </c>
      <c r="D4538" s="10" t="s">
        <v>29</v>
      </c>
    </row>
    <row r="4539" spans="1:4" x14ac:dyDescent="0.2">
      <c r="A4539" s="1" t="s">
        <v>7690</v>
      </c>
      <c r="B4539" s="2" t="s">
        <v>7691</v>
      </c>
      <c r="C4539" s="21">
        <v>1947.3887999999999</v>
      </c>
      <c r="D4539" s="10" t="s">
        <v>5</v>
      </c>
    </row>
    <row r="4540" spans="1:4" x14ac:dyDescent="0.2">
      <c r="A4540" s="1" t="s">
        <v>7692</v>
      </c>
      <c r="B4540" s="2" t="s">
        <v>7693</v>
      </c>
      <c r="C4540" s="21">
        <v>1760.6399999999996</v>
      </c>
      <c r="D4540" s="10" t="s">
        <v>5</v>
      </c>
    </row>
    <row r="4541" spans="1:4" x14ac:dyDescent="0.2">
      <c r="A4541" s="1" t="s">
        <v>7694</v>
      </c>
      <c r="B4541" s="2" t="s">
        <v>7695</v>
      </c>
      <c r="C4541" s="21">
        <v>1158.1440000000002</v>
      </c>
      <c r="D4541" s="10"/>
    </row>
    <row r="4542" spans="1:4" x14ac:dyDescent="0.2">
      <c r="A4542" s="1" t="s">
        <v>7694</v>
      </c>
      <c r="B4542" s="2" t="s">
        <v>7696</v>
      </c>
      <c r="C4542" s="21">
        <f ca="1">#REF!*1.6</f>
        <v>1399.472</v>
      </c>
      <c r="D4542" s="10" t="s">
        <v>45</v>
      </c>
    </row>
    <row r="4543" spans="1:4" x14ac:dyDescent="0.2">
      <c r="A4543" s="1" t="s">
        <v>7697</v>
      </c>
      <c r="B4543" s="2" t="s">
        <v>7698</v>
      </c>
      <c r="C4543" s="21">
        <v>1158.1440000000002</v>
      </c>
      <c r="D4543" s="10"/>
    </row>
    <row r="4544" spans="1:4" x14ac:dyDescent="0.2">
      <c r="A4544" s="1" t="s">
        <v>7697</v>
      </c>
      <c r="B4544" s="2" t="s">
        <v>7699</v>
      </c>
      <c r="C4544" s="21">
        <f ca="1">#REF!*1.6</f>
        <v>1411.04</v>
      </c>
      <c r="D4544" s="10" t="s">
        <v>45</v>
      </c>
    </row>
    <row r="4545" spans="1:4" x14ac:dyDescent="0.2">
      <c r="A4545" s="3" t="s">
        <v>7700</v>
      </c>
      <c r="B4545" s="4" t="s">
        <v>7701</v>
      </c>
      <c r="C4545" s="21">
        <v>1425.354147887324</v>
      </c>
      <c r="D4545" s="7" t="s">
        <v>5</v>
      </c>
    </row>
    <row r="4546" spans="1:4" x14ac:dyDescent="0.2">
      <c r="A4546" s="1" t="s">
        <v>7702</v>
      </c>
      <c r="B4546" s="2" t="s">
        <v>7703</v>
      </c>
      <c r="C4546" s="21">
        <f ca="1">#REF!*1.6</f>
        <v>951.93600000000015</v>
      </c>
      <c r="D4546" s="10"/>
    </row>
    <row r="4547" spans="1:4" x14ac:dyDescent="0.2">
      <c r="A4547" s="3" t="s">
        <v>7704</v>
      </c>
      <c r="B4547" s="4" t="s">
        <v>7705</v>
      </c>
      <c r="C4547" s="21">
        <v>1424.952</v>
      </c>
      <c r="D4547" s="7" t="s">
        <v>5</v>
      </c>
    </row>
    <row r="4548" spans="1:4" x14ac:dyDescent="0.2">
      <c r="A4548" s="1" t="s">
        <v>7706</v>
      </c>
      <c r="B4548" s="2" t="s">
        <v>7707</v>
      </c>
      <c r="C4548" s="21">
        <f ca="1">#REF!*1.6</f>
        <v>981.53600000000006</v>
      </c>
      <c r="D4548" s="10"/>
    </row>
    <row r="4549" spans="1:4" x14ac:dyDescent="0.2">
      <c r="A4549" s="1" t="s">
        <v>7706</v>
      </c>
      <c r="B4549" s="2" t="s">
        <v>7708</v>
      </c>
      <c r="C4549" s="21">
        <f ca="1">#REF!*1.6</f>
        <v>836.41600000000005</v>
      </c>
      <c r="D4549" s="10" t="s">
        <v>2852</v>
      </c>
    </row>
    <row r="4550" spans="1:4" x14ac:dyDescent="0.2">
      <c r="A4550" s="1" t="s">
        <v>7709</v>
      </c>
      <c r="B4550" s="2" t="s">
        <v>7710</v>
      </c>
      <c r="C4550" s="21">
        <f ca="1">#REF!*1.6</f>
        <v>1190.4000000000001</v>
      </c>
      <c r="D4550" s="10"/>
    </row>
    <row r="4551" spans="1:4" x14ac:dyDescent="0.2">
      <c r="A4551" s="1" t="s">
        <v>7711</v>
      </c>
      <c r="B4551" s="2" t="s">
        <v>7712</v>
      </c>
      <c r="C4551" s="21">
        <f ca="1">#REF!*1.6</f>
        <v>1190.4000000000001</v>
      </c>
      <c r="D4551" s="10"/>
    </row>
    <row r="4552" spans="1:4" x14ac:dyDescent="0.2">
      <c r="A4552" s="1" t="s">
        <v>7713</v>
      </c>
      <c r="B4552" s="2" t="s">
        <v>7714</v>
      </c>
      <c r="C4552" s="21">
        <v>1575.5040000000001</v>
      </c>
      <c r="D4552" s="10" t="s">
        <v>5</v>
      </c>
    </row>
    <row r="4553" spans="1:4" x14ac:dyDescent="0.2">
      <c r="A4553" s="1" t="s">
        <v>7715</v>
      </c>
      <c r="B4553" s="2" t="s">
        <v>7716</v>
      </c>
      <c r="C4553" s="21">
        <v>1817.7660000000001</v>
      </c>
      <c r="D4553" s="10" t="s">
        <v>5</v>
      </c>
    </row>
    <row r="4554" spans="1:4" x14ac:dyDescent="0.2">
      <c r="A4554" s="1" t="s">
        <v>7717</v>
      </c>
      <c r="B4554" s="2" t="s">
        <v>7718</v>
      </c>
      <c r="C4554" s="21">
        <v>907.59600000000012</v>
      </c>
      <c r="D4554" s="10" t="s">
        <v>5</v>
      </c>
    </row>
    <row r="4555" spans="1:4" x14ac:dyDescent="0.2">
      <c r="A4555" s="1" t="s">
        <v>7717</v>
      </c>
      <c r="B4555" s="2" t="s">
        <v>7719</v>
      </c>
      <c r="C4555" s="21">
        <v>201.31200000000001</v>
      </c>
      <c r="D4555" s="10"/>
    </row>
    <row r="4556" spans="1:4" x14ac:dyDescent="0.2">
      <c r="A4556" s="1" t="s">
        <v>7720</v>
      </c>
      <c r="B4556" s="2" t="s">
        <v>7721</v>
      </c>
      <c r="C4556" s="21">
        <v>669.70799999999997</v>
      </c>
      <c r="D4556" s="10" t="s">
        <v>5</v>
      </c>
    </row>
    <row r="4557" spans="1:4" x14ac:dyDescent="0.2">
      <c r="A4557" s="1" t="s">
        <v>7720</v>
      </c>
      <c r="B4557" s="2" t="s">
        <v>7722</v>
      </c>
      <c r="C4557" s="21">
        <v>201.60000000000002</v>
      </c>
      <c r="D4557" s="10"/>
    </row>
    <row r="4558" spans="1:4" x14ac:dyDescent="0.2">
      <c r="A4558" s="1" t="s">
        <v>7723</v>
      </c>
      <c r="B4558" s="2" t="s">
        <v>7724</v>
      </c>
      <c r="C4558" s="21">
        <v>1197.7679999999998</v>
      </c>
      <c r="D4558" s="10" t="s">
        <v>5</v>
      </c>
    </row>
    <row r="4559" spans="1:4" ht="28.5" x14ac:dyDescent="0.2">
      <c r="A4559" s="1" t="s">
        <v>7725</v>
      </c>
      <c r="B4559" s="2" t="s">
        <v>7726</v>
      </c>
      <c r="C4559" s="21">
        <v>222.72</v>
      </c>
      <c r="D4559" s="10"/>
    </row>
    <row r="4560" spans="1:4" ht="28.5" x14ac:dyDescent="0.2">
      <c r="A4560" s="1" t="s">
        <v>7727</v>
      </c>
      <c r="B4560" s="2" t="s">
        <v>7728</v>
      </c>
      <c r="C4560" s="21">
        <v>428.31000000000006</v>
      </c>
      <c r="D4560" s="10" t="s">
        <v>29</v>
      </c>
    </row>
    <row r="4561" spans="1:4" x14ac:dyDescent="0.2">
      <c r="A4561" s="1" t="s">
        <v>7729</v>
      </c>
      <c r="B4561" s="2" t="s">
        <v>7730</v>
      </c>
      <c r="C4561" s="21">
        <v>4221.33</v>
      </c>
      <c r="D4561" s="10" t="s">
        <v>5</v>
      </c>
    </row>
    <row r="4562" spans="1:4" x14ac:dyDescent="0.2">
      <c r="A4562" s="1" t="s">
        <v>7731</v>
      </c>
      <c r="B4562" s="2" t="s">
        <v>7732</v>
      </c>
      <c r="C4562" s="21">
        <v>1080</v>
      </c>
      <c r="D4562" s="10" t="s">
        <v>5</v>
      </c>
    </row>
    <row r="4563" spans="1:4" x14ac:dyDescent="0.2">
      <c r="A4563" s="1" t="s">
        <v>7733</v>
      </c>
      <c r="B4563" s="2" t="s">
        <v>7734</v>
      </c>
      <c r="C4563" s="21">
        <v>181.44000000000003</v>
      </c>
      <c r="D4563" s="10" t="s">
        <v>5</v>
      </c>
    </row>
    <row r="4564" spans="1:4" ht="28.5" x14ac:dyDescent="0.2">
      <c r="A4564" s="1" t="s">
        <v>7735</v>
      </c>
      <c r="B4564" s="2" t="s">
        <v>7736</v>
      </c>
      <c r="C4564" s="21">
        <v>397.05599999999998</v>
      </c>
      <c r="D4564" s="10"/>
    </row>
    <row r="4565" spans="1:4" ht="28.5" x14ac:dyDescent="0.2">
      <c r="A4565" s="1" t="s">
        <v>7735</v>
      </c>
      <c r="B4565" s="2" t="s">
        <v>7737</v>
      </c>
      <c r="C4565" s="21">
        <f ca="1">#REF!*2</f>
        <v>271.02</v>
      </c>
      <c r="D4565" s="10" t="s">
        <v>346</v>
      </c>
    </row>
    <row r="4566" spans="1:4" x14ac:dyDescent="0.2">
      <c r="A4566" s="1" t="s">
        <v>7733</v>
      </c>
      <c r="B4566" s="2" t="s">
        <v>7738</v>
      </c>
      <c r="C4566" s="21">
        <v>139.16160000000002</v>
      </c>
      <c r="D4566" s="10" t="s">
        <v>346</v>
      </c>
    </row>
    <row r="4567" spans="1:4" x14ac:dyDescent="0.2">
      <c r="A4567" s="1" t="s">
        <v>7739</v>
      </c>
      <c r="B4567" s="2" t="s">
        <v>7740</v>
      </c>
      <c r="C4567" s="21">
        <v>391.68</v>
      </c>
      <c r="D4567" s="10" t="s">
        <v>5</v>
      </c>
    </row>
    <row r="4568" spans="1:4" x14ac:dyDescent="0.2">
      <c r="A4568" s="1" t="s">
        <v>7741</v>
      </c>
      <c r="B4568" s="2" t="s">
        <v>7742</v>
      </c>
      <c r="C4568" s="21">
        <f ca="1">#REF!*1.5</f>
        <v>3927.81</v>
      </c>
      <c r="D4568" s="10" t="s">
        <v>5</v>
      </c>
    </row>
    <row r="4569" spans="1:4" x14ac:dyDescent="0.2">
      <c r="A4569" s="1" t="s">
        <v>7741</v>
      </c>
      <c r="B4569" s="2" t="s">
        <v>7743</v>
      </c>
      <c r="C4569" s="21">
        <v>778.6880000000001</v>
      </c>
      <c r="D4569" s="10" t="s">
        <v>535</v>
      </c>
    </row>
    <row r="4570" spans="1:4" x14ac:dyDescent="0.2">
      <c r="A4570" s="1" t="s">
        <v>7741</v>
      </c>
      <c r="B4570" s="2" t="s">
        <v>7744</v>
      </c>
      <c r="C4570" s="21">
        <v>812.80000000000007</v>
      </c>
      <c r="D4570" s="10" t="s">
        <v>7745</v>
      </c>
    </row>
    <row r="4571" spans="1:4" x14ac:dyDescent="0.2">
      <c r="A4571" s="1" t="s">
        <v>7741</v>
      </c>
      <c r="B4571" s="2" t="s">
        <v>7746</v>
      </c>
      <c r="C4571" s="21">
        <v>1143</v>
      </c>
      <c r="D4571" s="10"/>
    </row>
    <row r="4572" spans="1:4" x14ac:dyDescent="0.2">
      <c r="A4572" s="1" t="s">
        <v>7747</v>
      </c>
      <c r="B4572" s="2" t="s">
        <v>7748</v>
      </c>
      <c r="C4572" s="21">
        <f ca="1">#REF!*1.6</f>
        <v>2919.248</v>
      </c>
      <c r="D4572" s="10" t="s">
        <v>5</v>
      </c>
    </row>
    <row r="4573" spans="1:4" x14ac:dyDescent="0.2">
      <c r="A4573" s="1" t="s">
        <v>7747</v>
      </c>
      <c r="B4573" s="2" t="s">
        <v>7749</v>
      </c>
      <c r="C4573" s="21">
        <v>859.49999999999989</v>
      </c>
      <c r="D4573" s="10" t="s">
        <v>7745</v>
      </c>
    </row>
    <row r="4574" spans="1:4" x14ac:dyDescent="0.2">
      <c r="A4574" s="1" t="s">
        <v>7747</v>
      </c>
      <c r="B4574" s="2" t="s">
        <v>7750</v>
      </c>
      <c r="C4574" s="21">
        <f ca="1">#REF!*1.5</f>
        <v>879</v>
      </c>
      <c r="D4574" s="10" t="s">
        <v>2945</v>
      </c>
    </row>
    <row r="4575" spans="1:4" x14ac:dyDescent="0.2">
      <c r="A4575" s="1" t="s">
        <v>7747</v>
      </c>
      <c r="B4575" s="2" t="s">
        <v>7751</v>
      </c>
      <c r="C4575" s="21">
        <v>3000</v>
      </c>
      <c r="D4575" s="10"/>
    </row>
    <row r="4576" spans="1:4" x14ac:dyDescent="0.2">
      <c r="A4576" s="1" t="s">
        <v>7752</v>
      </c>
      <c r="B4576" s="2" t="s">
        <v>7753</v>
      </c>
      <c r="C4576" s="21">
        <v>998.40000000000009</v>
      </c>
      <c r="D4576" s="10" t="s">
        <v>5</v>
      </c>
    </row>
    <row r="4577" spans="1:4" x14ac:dyDescent="0.2">
      <c r="A4577" s="1" t="s">
        <v>7754</v>
      </c>
      <c r="B4577" s="2" t="s">
        <v>7755</v>
      </c>
      <c r="C4577" s="21">
        <v>577.84320000000002</v>
      </c>
      <c r="D4577" s="10"/>
    </row>
    <row r="4578" spans="1:4" x14ac:dyDescent="0.2">
      <c r="A4578" s="1" t="s">
        <v>7756</v>
      </c>
      <c r="B4578" s="2" t="s">
        <v>7757</v>
      </c>
      <c r="C4578" s="21">
        <f ca="1">#REF!*1.5</f>
        <v>1636.71</v>
      </c>
      <c r="D4578" s="10" t="s">
        <v>5</v>
      </c>
    </row>
    <row r="4579" spans="1:4" x14ac:dyDescent="0.2">
      <c r="A4579" s="1" t="s">
        <v>7758</v>
      </c>
      <c r="B4579" s="2" t="s">
        <v>7759</v>
      </c>
      <c r="C4579" s="21">
        <f ca="1">#REF!*1.5</f>
        <v>1636.71</v>
      </c>
      <c r="D4579" s="10" t="s">
        <v>5</v>
      </c>
    </row>
    <row r="4580" spans="1:4" x14ac:dyDescent="0.2">
      <c r="A4580" s="1" t="s">
        <v>7758</v>
      </c>
      <c r="B4580" s="2" t="s">
        <v>7760</v>
      </c>
      <c r="C4580" s="21">
        <v>900</v>
      </c>
      <c r="D4580" s="10" t="s">
        <v>1289</v>
      </c>
    </row>
    <row r="4581" spans="1:4" x14ac:dyDescent="0.2">
      <c r="A4581" s="3" t="s">
        <v>7761</v>
      </c>
      <c r="B4581" s="4" t="s">
        <v>7762</v>
      </c>
      <c r="C4581" s="21">
        <v>257.47199999999998</v>
      </c>
      <c r="D4581" s="7" t="s">
        <v>5</v>
      </c>
    </row>
    <row r="4582" spans="1:4" x14ac:dyDescent="0.2">
      <c r="A4582" s="1" t="s">
        <v>7763</v>
      </c>
      <c r="B4582" s="2" t="s">
        <v>7764</v>
      </c>
      <c r="C4582" s="21">
        <v>359.00800000000004</v>
      </c>
      <c r="D4582" s="10"/>
    </row>
    <row r="4583" spans="1:4" x14ac:dyDescent="0.2">
      <c r="A4583" s="3" t="s">
        <v>7763</v>
      </c>
      <c r="B4583" s="4" t="s">
        <v>7765</v>
      </c>
      <c r="C4583" s="21">
        <v>446.67839999999995</v>
      </c>
      <c r="D4583" s="7" t="s">
        <v>5</v>
      </c>
    </row>
    <row r="4584" spans="1:4" x14ac:dyDescent="0.2">
      <c r="A4584" s="3" t="s">
        <v>7766</v>
      </c>
      <c r="B4584" s="4" t="s">
        <v>7767</v>
      </c>
      <c r="C4584" s="21">
        <v>574.30079999999987</v>
      </c>
      <c r="D4584" s="7" t="s">
        <v>5</v>
      </c>
    </row>
    <row r="4585" spans="1:4" x14ac:dyDescent="0.2">
      <c r="A4585" s="1" t="s">
        <v>7768</v>
      </c>
      <c r="B4585" s="2" t="s">
        <v>7769</v>
      </c>
      <c r="C4585" s="21">
        <v>2854.6560000000004</v>
      </c>
      <c r="D4585" s="10" t="s">
        <v>5</v>
      </c>
    </row>
    <row r="4586" spans="1:4" x14ac:dyDescent="0.2">
      <c r="A4586" s="3" t="s">
        <v>7770</v>
      </c>
      <c r="B4586" s="4" t="s">
        <v>7771</v>
      </c>
      <c r="C4586" s="21">
        <v>2634.8040000000001</v>
      </c>
      <c r="D4586" s="7" t="s">
        <v>103</v>
      </c>
    </row>
    <row r="4587" spans="1:4" ht="28.5" x14ac:dyDescent="0.2">
      <c r="A4587" s="1" t="s">
        <v>7772</v>
      </c>
      <c r="B4587" s="2" t="s">
        <v>7773</v>
      </c>
      <c r="C4587" s="21">
        <v>2903.04</v>
      </c>
      <c r="D4587" s="10" t="s">
        <v>337</v>
      </c>
    </row>
    <row r="4588" spans="1:4" x14ac:dyDescent="0.2">
      <c r="A4588" s="1" t="s">
        <v>7774</v>
      </c>
      <c r="B4588" s="2" t="s">
        <v>7775</v>
      </c>
      <c r="C4588" s="21">
        <v>2759.0399999999995</v>
      </c>
      <c r="D4588" s="10" t="s">
        <v>93</v>
      </c>
    </row>
    <row r="4589" spans="1:4" x14ac:dyDescent="0.2">
      <c r="A4589" s="1" t="s">
        <v>7774</v>
      </c>
      <c r="B4589" s="2" t="s">
        <v>7776</v>
      </c>
      <c r="C4589" s="21">
        <v>2758.3199999999997</v>
      </c>
      <c r="D4589" s="10" t="s">
        <v>103</v>
      </c>
    </row>
    <row r="4590" spans="1:4" ht="28.5" x14ac:dyDescent="0.2">
      <c r="A4590" s="1" t="s">
        <v>7774</v>
      </c>
      <c r="B4590" s="2" t="s">
        <v>7777</v>
      </c>
      <c r="C4590" s="21">
        <v>4100</v>
      </c>
      <c r="D4590" s="10" t="s">
        <v>337</v>
      </c>
    </row>
    <row r="4591" spans="1:4" x14ac:dyDescent="0.2">
      <c r="A4591" s="1" t="s">
        <v>7778</v>
      </c>
      <c r="B4591" s="2" t="s">
        <v>7779</v>
      </c>
      <c r="C4591" s="21">
        <v>2980.7999999999997</v>
      </c>
      <c r="D4591" s="10" t="s">
        <v>93</v>
      </c>
    </row>
    <row r="4592" spans="1:4" x14ac:dyDescent="0.2">
      <c r="A4592" s="1" t="s">
        <v>7778</v>
      </c>
      <c r="B4592" s="2" t="s">
        <v>7780</v>
      </c>
      <c r="C4592" s="21">
        <v>2460.3040000000001</v>
      </c>
      <c r="D4592" s="10" t="s">
        <v>564</v>
      </c>
    </row>
    <row r="4593" spans="1:4" x14ac:dyDescent="0.2">
      <c r="A4593" s="1" t="s">
        <v>7778</v>
      </c>
      <c r="B4593" s="2" t="s">
        <v>7781</v>
      </c>
      <c r="C4593" s="21">
        <v>3244.576</v>
      </c>
      <c r="D4593" s="10" t="s">
        <v>103</v>
      </c>
    </row>
    <row r="4594" spans="1:4" x14ac:dyDescent="0.2">
      <c r="A4594" s="1" t="s">
        <v>7778</v>
      </c>
      <c r="B4594" s="2" t="s">
        <v>7782</v>
      </c>
      <c r="C4594" s="21">
        <v>2121.5880000000002</v>
      </c>
      <c r="D4594" s="10" t="s">
        <v>330</v>
      </c>
    </row>
    <row r="4595" spans="1:4" x14ac:dyDescent="0.2">
      <c r="A4595" s="1" t="s">
        <v>7783</v>
      </c>
      <c r="B4595" s="2" t="s">
        <v>7784</v>
      </c>
      <c r="C4595" s="21">
        <v>4117.4975999999997</v>
      </c>
      <c r="D4595" s="10" t="s">
        <v>337</v>
      </c>
    </row>
    <row r="4596" spans="1:4" ht="28.5" x14ac:dyDescent="0.2">
      <c r="A4596" s="1" t="s">
        <v>7785</v>
      </c>
      <c r="B4596" s="2" t="s">
        <v>7786</v>
      </c>
      <c r="C4596" s="21">
        <v>1963.0080000000003</v>
      </c>
      <c r="D4596" s="10"/>
    </row>
    <row r="4597" spans="1:4" x14ac:dyDescent="0.2">
      <c r="A4597" s="1" t="s">
        <v>7787</v>
      </c>
      <c r="B4597" s="2" t="s">
        <v>7788</v>
      </c>
      <c r="C4597" s="21">
        <v>8619.0000000000018</v>
      </c>
      <c r="D4597" s="10" t="s">
        <v>29</v>
      </c>
    </row>
    <row r="4598" spans="1:4" ht="28.5" x14ac:dyDescent="0.2">
      <c r="A4598" s="1" t="s">
        <v>7789</v>
      </c>
      <c r="B4598" s="2" t="s">
        <v>7790</v>
      </c>
      <c r="C4598" s="21">
        <v>2827.0080000000003</v>
      </c>
      <c r="D4598" s="10" t="s">
        <v>655</v>
      </c>
    </row>
    <row r="4599" spans="1:4" x14ac:dyDescent="0.2">
      <c r="A4599" s="1" t="s">
        <v>7791</v>
      </c>
      <c r="B4599" s="2" t="s">
        <v>7792</v>
      </c>
      <c r="C4599" s="21">
        <v>2742.5279999999998</v>
      </c>
      <c r="D4599" s="10" t="s">
        <v>337</v>
      </c>
    </row>
    <row r="4600" spans="1:4" x14ac:dyDescent="0.2">
      <c r="A4600" s="1" t="s">
        <v>7793</v>
      </c>
      <c r="B4600" s="2" t="s">
        <v>7794</v>
      </c>
      <c r="C4600" s="21">
        <f ca="1">#REF!*1.6</f>
        <v>5090.1280000000006</v>
      </c>
      <c r="D4600" s="10"/>
    </row>
    <row r="4601" spans="1:4" ht="28.5" x14ac:dyDescent="0.2">
      <c r="A4601" s="1" t="s">
        <v>7795</v>
      </c>
      <c r="B4601" s="2" t="s">
        <v>7796</v>
      </c>
      <c r="C4601" s="21">
        <f ca="1">#REF!*1.8</f>
        <v>2794.2840000000001</v>
      </c>
      <c r="D4601" s="10"/>
    </row>
    <row r="4602" spans="1:4" ht="28.5" x14ac:dyDescent="0.2">
      <c r="A4602" s="1" t="s">
        <v>7797</v>
      </c>
      <c r="B4602" s="2" t="s">
        <v>7798</v>
      </c>
      <c r="C4602" s="21">
        <f ca="1">#REF!*1.6</f>
        <v>7701.9360000000006</v>
      </c>
      <c r="D4602" s="10"/>
    </row>
    <row r="4603" spans="1:4" x14ac:dyDescent="0.2">
      <c r="A4603" s="1" t="s">
        <v>7799</v>
      </c>
      <c r="B4603" s="2" t="s">
        <v>7800</v>
      </c>
      <c r="C4603" s="21">
        <v>4000</v>
      </c>
      <c r="D4603" s="10" t="s">
        <v>90</v>
      </c>
    </row>
    <row r="4604" spans="1:4" x14ac:dyDescent="0.2">
      <c r="A4604" s="1" t="s">
        <v>7768</v>
      </c>
      <c r="B4604" s="2" t="s">
        <v>7801</v>
      </c>
      <c r="C4604" s="21">
        <v>3473.8175999999999</v>
      </c>
      <c r="D4604" s="10" t="s">
        <v>5</v>
      </c>
    </row>
    <row r="4605" spans="1:4" x14ac:dyDescent="0.2">
      <c r="A4605" s="1" t="s">
        <v>7802</v>
      </c>
      <c r="B4605" s="2" t="s">
        <v>7803</v>
      </c>
      <c r="C4605" s="21">
        <v>3017.52</v>
      </c>
      <c r="D4605" s="10" t="s">
        <v>90</v>
      </c>
    </row>
    <row r="4606" spans="1:4" x14ac:dyDescent="0.2">
      <c r="A4606" s="1" t="s">
        <v>7804</v>
      </c>
      <c r="B4606" s="2" t="s">
        <v>7805</v>
      </c>
      <c r="C4606" s="21">
        <v>1919.8079999999998</v>
      </c>
      <c r="D4606" s="10" t="s">
        <v>90</v>
      </c>
    </row>
    <row r="4607" spans="1:4" x14ac:dyDescent="0.2">
      <c r="A4607" s="1" t="s">
        <v>7806</v>
      </c>
      <c r="B4607" s="2" t="s">
        <v>7807</v>
      </c>
      <c r="C4607" s="21">
        <v>1187.8848000000003</v>
      </c>
      <c r="D4607" s="10" t="s">
        <v>90</v>
      </c>
    </row>
    <row r="4608" spans="1:4" x14ac:dyDescent="0.2">
      <c r="A4608" s="1" t="s">
        <v>7806</v>
      </c>
      <c r="B4608" s="2" t="s">
        <v>7808</v>
      </c>
      <c r="C4608" s="21">
        <v>1718.088</v>
      </c>
      <c r="D4608" s="10" t="s">
        <v>103</v>
      </c>
    </row>
    <row r="4609" spans="1:4" x14ac:dyDescent="0.2">
      <c r="A4609" s="1" t="s">
        <v>7809</v>
      </c>
      <c r="B4609" s="2" t="s">
        <v>7810</v>
      </c>
      <c r="C4609" s="21">
        <v>891.64800000000014</v>
      </c>
      <c r="D4609" s="10" t="s">
        <v>90</v>
      </c>
    </row>
    <row r="4610" spans="1:4" x14ac:dyDescent="0.2">
      <c r="A4610" s="3" t="s">
        <v>7811</v>
      </c>
      <c r="B4610" s="4" t="s">
        <v>7812</v>
      </c>
      <c r="C4610" s="21">
        <v>1555.2000000000003</v>
      </c>
      <c r="D4610" s="7" t="s">
        <v>5</v>
      </c>
    </row>
    <row r="4611" spans="1:4" x14ac:dyDescent="0.2">
      <c r="A4611" s="24" t="s">
        <v>7813</v>
      </c>
      <c r="B4611" s="10" t="s">
        <v>7814</v>
      </c>
      <c r="C4611" s="32">
        <f ca="1">#REF!*1.6</f>
        <v>2133.7280000000001</v>
      </c>
      <c r="D4611" s="10" t="s">
        <v>4768</v>
      </c>
    </row>
    <row r="4612" spans="1:4" x14ac:dyDescent="0.2">
      <c r="A4612" s="24" t="s">
        <v>7815</v>
      </c>
      <c r="B4612" s="10" t="s">
        <v>7816</v>
      </c>
      <c r="C4612" s="32">
        <f ca="1">#REF!*1.6</f>
        <v>2133.7280000000001</v>
      </c>
      <c r="D4612" s="10" t="s">
        <v>4768</v>
      </c>
    </row>
    <row r="4613" spans="1:4" x14ac:dyDescent="0.2">
      <c r="A4613" s="24" t="s">
        <v>7815</v>
      </c>
      <c r="B4613" s="10" t="s">
        <v>7817</v>
      </c>
      <c r="C4613" s="32">
        <f ca="1">#REF!*1.5</f>
        <v>13567.619999999999</v>
      </c>
      <c r="D4613" s="10" t="s">
        <v>5</v>
      </c>
    </row>
    <row r="4614" spans="1:4" x14ac:dyDescent="0.2">
      <c r="A4614" s="24" t="s">
        <v>7818</v>
      </c>
      <c r="B4614" s="10" t="s">
        <v>7819</v>
      </c>
      <c r="C4614" s="32">
        <f ca="1">#REF!*1.5</f>
        <v>3150</v>
      </c>
      <c r="D4614" s="10" t="s">
        <v>5</v>
      </c>
    </row>
    <row r="4615" spans="1:4" x14ac:dyDescent="0.2">
      <c r="A4615" s="24" t="s">
        <v>7818</v>
      </c>
      <c r="B4615" s="10" t="s">
        <v>7820</v>
      </c>
      <c r="C4615" s="32">
        <f ca="1">#REF!*1.6</f>
        <v>944.96</v>
      </c>
      <c r="D4615" s="10" t="s">
        <v>7821</v>
      </c>
    </row>
    <row r="4616" spans="1:4" x14ac:dyDescent="0.2">
      <c r="A4616" s="24" t="s">
        <v>7822</v>
      </c>
      <c r="B4616" s="10" t="s">
        <v>7823</v>
      </c>
      <c r="C4616" s="32">
        <f ca="1">#REF!*1.6</f>
        <v>2133.3919999999998</v>
      </c>
      <c r="D4616" s="10" t="s">
        <v>5</v>
      </c>
    </row>
    <row r="4617" spans="1:4" x14ac:dyDescent="0.2">
      <c r="A4617" s="24" t="s">
        <v>7822</v>
      </c>
      <c r="B4617" s="10" t="s">
        <v>7824</v>
      </c>
      <c r="C4617" s="32">
        <f ca="1">#REF!*1.6</f>
        <v>944.96</v>
      </c>
      <c r="D4617" s="10" t="s">
        <v>7821</v>
      </c>
    </row>
    <row r="4618" spans="1:4" x14ac:dyDescent="0.2">
      <c r="A4618" s="24" t="s">
        <v>7825</v>
      </c>
      <c r="B4618" s="10" t="s">
        <v>7826</v>
      </c>
      <c r="C4618" s="32">
        <f ca="1">#REF!*1.5</f>
        <v>2824.5</v>
      </c>
      <c r="D4618" s="10" t="s">
        <v>434</v>
      </c>
    </row>
    <row r="4619" spans="1:4" x14ac:dyDescent="0.2">
      <c r="A4619" s="24" t="s">
        <v>7827</v>
      </c>
      <c r="B4619" s="10" t="s">
        <v>7828</v>
      </c>
      <c r="C4619" s="32">
        <v>2304.8532</v>
      </c>
      <c r="D4619" s="10" t="s">
        <v>5</v>
      </c>
    </row>
    <row r="4620" spans="1:4" x14ac:dyDescent="0.2">
      <c r="A4620" s="6" t="s">
        <v>7829</v>
      </c>
      <c r="B4620" s="7" t="s">
        <v>7830</v>
      </c>
      <c r="C4620" s="32">
        <v>2438.64</v>
      </c>
      <c r="D4620" s="7"/>
    </row>
    <row r="4621" spans="1:4" x14ac:dyDescent="0.2">
      <c r="A4621" s="6" t="s">
        <v>7831</v>
      </c>
      <c r="B4621" s="7" t="s">
        <v>7832</v>
      </c>
      <c r="C4621" s="32">
        <v>2382.2748000000001</v>
      </c>
      <c r="D4621" s="7"/>
    </row>
    <row r="4622" spans="1:4" x14ac:dyDescent="0.2">
      <c r="A4622" s="6" t="s">
        <v>7833</v>
      </c>
      <c r="B4622" s="7" t="s">
        <v>7834</v>
      </c>
      <c r="C4622" s="32">
        <v>2773.3680000000004</v>
      </c>
      <c r="D4622" s="7"/>
    </row>
    <row r="4623" spans="1:4" x14ac:dyDescent="0.2">
      <c r="A4623" s="6" t="s">
        <v>7835</v>
      </c>
      <c r="B4623" s="7" t="s">
        <v>7836</v>
      </c>
      <c r="C4623" s="32">
        <v>1091.7665999999999</v>
      </c>
      <c r="D4623" s="7"/>
    </row>
    <row r="4624" spans="1:4" x14ac:dyDescent="0.2">
      <c r="A4624" s="6" t="s">
        <v>7837</v>
      </c>
      <c r="B4624" s="7" t="s">
        <v>7836</v>
      </c>
      <c r="C4624" s="32">
        <v>1266.48</v>
      </c>
      <c r="D4624" s="7"/>
    </row>
    <row r="4625" spans="1:4" x14ac:dyDescent="0.2">
      <c r="A4625" s="6" t="s">
        <v>7838</v>
      </c>
      <c r="B4625" s="7" t="s">
        <v>7839</v>
      </c>
      <c r="C4625" s="32">
        <v>2175.12</v>
      </c>
      <c r="D4625" s="10" t="s">
        <v>29</v>
      </c>
    </row>
    <row r="4626" spans="1:4" x14ac:dyDescent="0.2">
      <c r="A4626" s="6" t="s">
        <v>7838</v>
      </c>
      <c r="B4626" s="7" t="s">
        <v>7840</v>
      </c>
      <c r="C4626" s="32">
        <v>1743.36</v>
      </c>
      <c r="D4626" s="10" t="s">
        <v>346</v>
      </c>
    </row>
    <row r="4627" spans="1:4" x14ac:dyDescent="0.2">
      <c r="A4627" s="6" t="s">
        <v>7841</v>
      </c>
      <c r="B4627" s="7" t="s">
        <v>7840</v>
      </c>
      <c r="C4627" s="32">
        <v>1554.5160000000001</v>
      </c>
      <c r="D4627" s="10" t="s">
        <v>346</v>
      </c>
    </row>
    <row r="4628" spans="1:4" x14ac:dyDescent="0.2">
      <c r="A4628" s="6" t="s">
        <v>7842</v>
      </c>
      <c r="B4628" s="7" t="s">
        <v>7843</v>
      </c>
      <c r="C4628" s="32">
        <v>2083.5360000000001</v>
      </c>
      <c r="D4628" s="7"/>
    </row>
    <row r="4629" spans="1:4" x14ac:dyDescent="0.2">
      <c r="A4629" s="6" t="s">
        <v>7844</v>
      </c>
      <c r="B4629" s="7" t="s">
        <v>7843</v>
      </c>
      <c r="C4629" s="32">
        <v>3485.6640000000007</v>
      </c>
      <c r="D4629" s="10" t="s">
        <v>29</v>
      </c>
    </row>
    <row r="4630" spans="1:4" x14ac:dyDescent="0.2">
      <c r="A4630" s="6" t="s">
        <v>7844</v>
      </c>
      <c r="B4630" s="7" t="s">
        <v>7845</v>
      </c>
      <c r="C4630" s="32">
        <v>1586.25</v>
      </c>
      <c r="D4630" s="10" t="s">
        <v>346</v>
      </c>
    </row>
    <row r="4631" spans="1:4" x14ac:dyDescent="0.2">
      <c r="A4631" s="6" t="s">
        <v>7846</v>
      </c>
      <c r="B4631" s="7" t="s">
        <v>7847</v>
      </c>
      <c r="C4631" s="32">
        <v>1920.6719999999998</v>
      </c>
      <c r="D4631" s="7"/>
    </row>
    <row r="4632" spans="1:4" x14ac:dyDescent="0.2">
      <c r="A4632" s="6" t="s">
        <v>7848</v>
      </c>
      <c r="B4632" s="7" t="s">
        <v>7849</v>
      </c>
      <c r="C4632" s="32">
        <v>1044.7919999999999</v>
      </c>
      <c r="D4632" s="10" t="s">
        <v>346</v>
      </c>
    </row>
    <row r="4633" spans="1:4" x14ac:dyDescent="0.2">
      <c r="A4633" s="6" t="s">
        <v>7850</v>
      </c>
      <c r="B4633" s="7" t="s">
        <v>7849</v>
      </c>
      <c r="C4633" s="32">
        <v>1554.5160000000001</v>
      </c>
      <c r="D4633" s="10" t="s">
        <v>346</v>
      </c>
    </row>
    <row r="4634" spans="1:4" x14ac:dyDescent="0.2">
      <c r="A4634" s="6" t="s">
        <v>7851</v>
      </c>
      <c r="B4634" s="7" t="s">
        <v>7852</v>
      </c>
      <c r="C4634" s="32">
        <v>1674.5399999999997</v>
      </c>
      <c r="D4634" s="7"/>
    </row>
    <row r="4635" spans="1:4" x14ac:dyDescent="0.2">
      <c r="A4635" s="6" t="s">
        <v>7853</v>
      </c>
      <c r="B4635" s="7" t="s">
        <v>7854</v>
      </c>
      <c r="C4635" s="32">
        <v>1779.1164000000001</v>
      </c>
      <c r="D4635" s="10" t="s">
        <v>29</v>
      </c>
    </row>
    <row r="4636" spans="1:4" x14ac:dyDescent="0.2">
      <c r="A4636" s="6" t="s">
        <v>7855</v>
      </c>
      <c r="B4636" s="7" t="s">
        <v>7856</v>
      </c>
      <c r="C4636" s="32">
        <v>2094.9840000000004</v>
      </c>
      <c r="D4636" s="10" t="s">
        <v>29</v>
      </c>
    </row>
    <row r="4637" spans="1:4" x14ac:dyDescent="0.2">
      <c r="A4637" s="6" t="s">
        <v>7857</v>
      </c>
      <c r="B4637" s="7" t="s">
        <v>7858</v>
      </c>
      <c r="C4637" s="32">
        <v>1277.9856</v>
      </c>
      <c r="D4637" s="10" t="s">
        <v>346</v>
      </c>
    </row>
    <row r="4638" spans="1:4" x14ac:dyDescent="0.2">
      <c r="A4638" s="6" t="s">
        <v>7859</v>
      </c>
      <c r="B4638" s="7" t="s">
        <v>7860</v>
      </c>
      <c r="C4638" s="32">
        <v>1277.9856</v>
      </c>
      <c r="D4638" s="10" t="s">
        <v>346</v>
      </c>
    </row>
    <row r="4639" spans="1:4" x14ac:dyDescent="0.2">
      <c r="A4639" s="6" t="s">
        <v>7861</v>
      </c>
      <c r="B4639" s="7" t="s">
        <v>7862</v>
      </c>
      <c r="C4639" s="32">
        <v>2936.7000000000003</v>
      </c>
      <c r="D4639" s="7" t="s">
        <v>29</v>
      </c>
    </row>
    <row r="4640" spans="1:4" x14ac:dyDescent="0.2">
      <c r="A4640" s="6" t="s">
        <v>7863</v>
      </c>
      <c r="B4640" s="7" t="s">
        <v>7864</v>
      </c>
      <c r="C4640" s="32">
        <v>3266.4190000000003</v>
      </c>
      <c r="D4640" s="7" t="s">
        <v>29</v>
      </c>
    </row>
    <row r="4641" spans="1:4" x14ac:dyDescent="0.2">
      <c r="A4641" s="6" t="s">
        <v>7865</v>
      </c>
      <c r="B4641" s="7" t="s">
        <v>7866</v>
      </c>
      <c r="C4641" s="32">
        <v>3593.2000000000003</v>
      </c>
      <c r="D4641" s="7" t="s">
        <v>29</v>
      </c>
    </row>
    <row r="4642" spans="1:4" x14ac:dyDescent="0.2">
      <c r="A4642" s="6" t="s">
        <v>7867</v>
      </c>
      <c r="B4642" s="7" t="s">
        <v>7868</v>
      </c>
      <c r="C4642" s="32">
        <v>635.67360000000008</v>
      </c>
      <c r="D4642" s="10" t="s">
        <v>346</v>
      </c>
    </row>
    <row r="4643" spans="1:4" x14ac:dyDescent="0.2">
      <c r="A4643" s="6" t="s">
        <v>7869</v>
      </c>
      <c r="B4643" s="7" t="s">
        <v>7870</v>
      </c>
      <c r="C4643" s="32">
        <v>1000</v>
      </c>
      <c r="D4643" s="10" t="s">
        <v>346</v>
      </c>
    </row>
    <row r="4644" spans="1:4" x14ac:dyDescent="0.2">
      <c r="A4644" s="6" t="s">
        <v>7871</v>
      </c>
      <c r="B4644" s="7" t="s">
        <v>7872</v>
      </c>
      <c r="C4644" s="32">
        <v>1094.4749999999999</v>
      </c>
      <c r="D4644" s="7" t="s">
        <v>29</v>
      </c>
    </row>
    <row r="4645" spans="1:4" x14ac:dyDescent="0.2">
      <c r="A4645" s="6" t="s">
        <v>7871</v>
      </c>
      <c r="B4645" s="7" t="s">
        <v>7873</v>
      </c>
      <c r="C4645" s="32">
        <f ca="1">#REF!*1.6</f>
        <v>598.048</v>
      </c>
      <c r="D4645" s="7" t="s">
        <v>7874</v>
      </c>
    </row>
    <row r="4646" spans="1:4" x14ac:dyDescent="0.2">
      <c r="A4646" s="6" t="s">
        <v>7875</v>
      </c>
      <c r="B4646" s="7" t="s">
        <v>7876</v>
      </c>
      <c r="C4646" s="32">
        <v>975</v>
      </c>
      <c r="D4646" s="7" t="s">
        <v>29</v>
      </c>
    </row>
    <row r="4647" spans="1:4" x14ac:dyDescent="0.2">
      <c r="A4647" s="6" t="s">
        <v>7875</v>
      </c>
      <c r="B4647" s="7" t="s">
        <v>7877</v>
      </c>
      <c r="C4647" s="32">
        <f ca="1">#REF!*1.6</f>
        <v>671.36000000000013</v>
      </c>
      <c r="D4647" s="7" t="s">
        <v>7874</v>
      </c>
    </row>
    <row r="4648" spans="1:4" x14ac:dyDescent="0.2">
      <c r="A4648" s="6" t="s">
        <v>7875</v>
      </c>
      <c r="B4648" s="7" t="s">
        <v>7878</v>
      </c>
      <c r="C4648" s="32">
        <f ca="1">#REF!*1.6</f>
        <v>823.04</v>
      </c>
      <c r="D4648" s="7" t="s">
        <v>1289</v>
      </c>
    </row>
    <row r="4649" spans="1:4" x14ac:dyDescent="0.2">
      <c r="A4649" s="6" t="s">
        <v>7879</v>
      </c>
      <c r="B4649" s="7" t="s">
        <v>7880</v>
      </c>
      <c r="C4649" s="32">
        <v>700.5</v>
      </c>
      <c r="D4649" s="7"/>
    </row>
    <row r="4650" spans="1:4" x14ac:dyDescent="0.2">
      <c r="A4650" s="6" t="s">
        <v>7881</v>
      </c>
      <c r="B4650" s="7" t="s">
        <v>7882</v>
      </c>
      <c r="C4650" s="32">
        <v>3396.7309999999998</v>
      </c>
      <c r="D4650" s="7" t="s">
        <v>29</v>
      </c>
    </row>
    <row r="4651" spans="1:4" x14ac:dyDescent="0.2">
      <c r="A4651" s="6" t="s">
        <v>7883</v>
      </c>
      <c r="B4651" s="7" t="s">
        <v>7884</v>
      </c>
      <c r="C4651" s="32">
        <v>942.57600000000002</v>
      </c>
      <c r="D4651" s="7" t="s">
        <v>3100</v>
      </c>
    </row>
    <row r="4652" spans="1:4" x14ac:dyDescent="0.2">
      <c r="A4652" s="6" t="s">
        <v>7885</v>
      </c>
      <c r="B4652" s="7" t="s">
        <v>7886</v>
      </c>
      <c r="C4652" s="32">
        <v>1973.0879999999997</v>
      </c>
      <c r="D4652" s="7" t="s">
        <v>29</v>
      </c>
    </row>
    <row r="4653" spans="1:4" x14ac:dyDescent="0.2">
      <c r="A4653" s="6" t="s">
        <v>7887</v>
      </c>
      <c r="B4653" s="7" t="s">
        <v>7888</v>
      </c>
      <c r="C4653" s="32">
        <v>2211.7368000000001</v>
      </c>
      <c r="D4653" s="7"/>
    </row>
    <row r="4654" spans="1:4" x14ac:dyDescent="0.2">
      <c r="A4654" s="6" t="s">
        <v>7889</v>
      </c>
      <c r="B4654" s="7" t="s">
        <v>7890</v>
      </c>
      <c r="C4654" s="32">
        <v>4236.9340000000002</v>
      </c>
      <c r="D4654" s="7" t="s">
        <v>29</v>
      </c>
    </row>
    <row r="4655" spans="1:4" x14ac:dyDescent="0.2">
      <c r="A4655" s="24" t="s">
        <v>7891</v>
      </c>
      <c r="B4655" s="10" t="s">
        <v>7892</v>
      </c>
      <c r="C4655" s="32">
        <v>1830.06</v>
      </c>
      <c r="D4655" s="10" t="s">
        <v>5</v>
      </c>
    </row>
    <row r="4656" spans="1:4" x14ac:dyDescent="0.2">
      <c r="A4656" s="24" t="s">
        <v>7893</v>
      </c>
      <c r="B4656" s="10" t="s">
        <v>7894</v>
      </c>
      <c r="C4656" s="32">
        <v>1503.3600000000001</v>
      </c>
      <c r="D4656" s="10" t="s">
        <v>5</v>
      </c>
    </row>
    <row r="4657" spans="1:4" x14ac:dyDescent="0.2">
      <c r="A4657" s="24" t="s">
        <v>7895</v>
      </c>
      <c r="B4657" s="10" t="s">
        <v>7896</v>
      </c>
      <c r="C4657" s="32">
        <v>2058.0899999999997</v>
      </c>
      <c r="D4657" s="10"/>
    </row>
    <row r="4658" spans="1:4" x14ac:dyDescent="0.2">
      <c r="A4658" s="24" t="s">
        <v>7895</v>
      </c>
      <c r="B4658" s="10" t="s">
        <v>7897</v>
      </c>
      <c r="C4658" s="32">
        <v>923.13599999999997</v>
      </c>
      <c r="D4658" s="10"/>
    </row>
    <row r="4659" spans="1:4" x14ac:dyDescent="0.2">
      <c r="A4659" s="24" t="s">
        <v>7898</v>
      </c>
      <c r="B4659" s="10" t="s">
        <v>7899</v>
      </c>
      <c r="C4659" s="32">
        <v>1135.8720000000001</v>
      </c>
      <c r="D4659" s="10"/>
    </row>
    <row r="4660" spans="1:4" x14ac:dyDescent="0.2">
      <c r="A4660" s="24" t="s">
        <v>7900</v>
      </c>
      <c r="B4660" s="10" t="s">
        <v>7901</v>
      </c>
      <c r="C4660" s="32">
        <f ca="1">#REF!*1.5</f>
        <v>1352.82</v>
      </c>
      <c r="D4660" s="10" t="s">
        <v>5</v>
      </c>
    </row>
    <row r="4661" spans="1:4" x14ac:dyDescent="0.2">
      <c r="A4661" s="24" t="s">
        <v>7902</v>
      </c>
      <c r="B4661" s="10" t="s">
        <v>7903</v>
      </c>
      <c r="C4661" s="32">
        <f ca="1">#REF!*1.5</f>
        <v>1323.03</v>
      </c>
      <c r="D4661" s="10" t="s">
        <v>5</v>
      </c>
    </row>
    <row r="4662" spans="1:4" x14ac:dyDescent="0.2">
      <c r="A4662" s="24" t="s">
        <v>7902</v>
      </c>
      <c r="B4662" s="10" t="s">
        <v>7904</v>
      </c>
      <c r="C4662" s="32">
        <v>627.19999999999993</v>
      </c>
      <c r="D4662" s="10" t="s">
        <v>409</v>
      </c>
    </row>
    <row r="4663" spans="1:4" x14ac:dyDescent="0.2">
      <c r="A4663" s="24" t="s">
        <v>7902</v>
      </c>
      <c r="B4663" s="10" t="s">
        <v>7905</v>
      </c>
      <c r="C4663" s="32">
        <v>550.65600000000006</v>
      </c>
      <c r="D4663" s="10"/>
    </row>
    <row r="4664" spans="1:4" x14ac:dyDescent="0.2">
      <c r="A4664" s="24" t="s">
        <v>7900</v>
      </c>
      <c r="B4664" s="10" t="s">
        <v>7906</v>
      </c>
      <c r="C4664" s="32">
        <f ca="1">#REF!*1.6</f>
        <v>840.72000000000014</v>
      </c>
      <c r="D4664" s="10"/>
    </row>
    <row r="4665" spans="1:4" x14ac:dyDescent="0.2">
      <c r="A4665" s="24" t="s">
        <v>7907</v>
      </c>
      <c r="B4665" s="10" t="s">
        <v>7908</v>
      </c>
      <c r="C4665" s="32">
        <v>1287.7649999999999</v>
      </c>
      <c r="D4665" s="10" t="s">
        <v>5</v>
      </c>
    </row>
    <row r="4666" spans="1:4" x14ac:dyDescent="0.2">
      <c r="A4666" s="24" t="s">
        <v>7909</v>
      </c>
      <c r="B4666" s="10" t="s">
        <v>7910</v>
      </c>
      <c r="C4666" s="32">
        <v>943.90400000000022</v>
      </c>
      <c r="D4666" s="10" t="s">
        <v>5</v>
      </c>
    </row>
    <row r="4667" spans="1:4" x14ac:dyDescent="0.2">
      <c r="A4667" s="24" t="s">
        <v>7909</v>
      </c>
      <c r="B4667" s="10" t="s">
        <v>7911</v>
      </c>
      <c r="C4667" s="32">
        <f ca="1">#REF!*1.6</f>
        <v>1071.1680000000001</v>
      </c>
      <c r="D4667" s="10" t="s">
        <v>2643</v>
      </c>
    </row>
    <row r="4668" spans="1:4" x14ac:dyDescent="0.2">
      <c r="A4668" s="24" t="s">
        <v>7909</v>
      </c>
      <c r="B4668" s="10" t="s">
        <v>7912</v>
      </c>
      <c r="C4668" s="32">
        <v>595.20000000000005</v>
      </c>
      <c r="D4668" s="10" t="s">
        <v>409</v>
      </c>
    </row>
    <row r="4669" spans="1:4" x14ac:dyDescent="0.2">
      <c r="A4669" s="24" t="s">
        <v>7909</v>
      </c>
      <c r="B4669" s="10" t="s">
        <v>7913</v>
      </c>
      <c r="C4669" s="32">
        <v>2000</v>
      </c>
      <c r="D4669" s="10" t="s">
        <v>434</v>
      </c>
    </row>
    <row r="4670" spans="1:4" x14ac:dyDescent="0.2">
      <c r="A4670" s="24" t="s">
        <v>7909</v>
      </c>
      <c r="B4670" s="10" t="s">
        <v>7914</v>
      </c>
      <c r="C4670" s="32">
        <f ca="1">#REF!*1.6</f>
        <v>718.40000000000009</v>
      </c>
      <c r="D4670" s="10"/>
    </row>
    <row r="4671" spans="1:4" x14ac:dyDescent="0.2">
      <c r="A4671" s="24" t="s">
        <v>7907</v>
      </c>
      <c r="B4671" s="10" t="s">
        <v>7915</v>
      </c>
      <c r="C4671" s="32">
        <v>806.39999999999986</v>
      </c>
      <c r="D4671" s="10" t="s">
        <v>330</v>
      </c>
    </row>
    <row r="4672" spans="1:4" x14ac:dyDescent="0.2">
      <c r="A4672" s="24" t="s">
        <v>7907</v>
      </c>
      <c r="B4672" s="10" t="s">
        <v>7916</v>
      </c>
      <c r="C4672" s="32">
        <f ca="1">#REF!*1.6</f>
        <v>840.72000000000014</v>
      </c>
      <c r="D4672" s="10"/>
    </row>
    <row r="4673" spans="1:4" x14ac:dyDescent="0.2">
      <c r="A4673" s="24" t="s">
        <v>7917</v>
      </c>
      <c r="B4673" s="10" t="s">
        <v>7918</v>
      </c>
      <c r="C4673" s="32">
        <f ca="1">#REF!*1.6</f>
        <v>3168.5120000000002</v>
      </c>
      <c r="D4673" s="10" t="s">
        <v>29</v>
      </c>
    </row>
    <row r="4674" spans="1:4" x14ac:dyDescent="0.2">
      <c r="A4674" s="24" t="s">
        <v>7919</v>
      </c>
      <c r="B4674" s="10" t="s">
        <v>7920</v>
      </c>
      <c r="C4674" s="32">
        <f ca="1">#REF!*1.6</f>
        <v>2731.2640000000001</v>
      </c>
      <c r="D4674" s="10" t="s">
        <v>29</v>
      </c>
    </row>
    <row r="4675" spans="1:4" x14ac:dyDescent="0.2">
      <c r="A4675" s="24" t="s">
        <v>7921</v>
      </c>
      <c r="B4675" s="10" t="s">
        <v>7922</v>
      </c>
      <c r="C4675" s="32">
        <f ca="1">#REF!*1.5</f>
        <v>3112.5</v>
      </c>
      <c r="D4675" s="10" t="s">
        <v>5</v>
      </c>
    </row>
    <row r="4676" spans="1:4" x14ac:dyDescent="0.2">
      <c r="A4676" s="24" t="s">
        <v>7923</v>
      </c>
      <c r="B4676" s="10" t="s">
        <v>7924</v>
      </c>
      <c r="C4676" s="32">
        <v>1001.6</v>
      </c>
      <c r="D4676" s="10" t="s">
        <v>7925</v>
      </c>
    </row>
    <row r="4677" spans="1:4" x14ac:dyDescent="0.2">
      <c r="A4677" s="24" t="s">
        <v>7923</v>
      </c>
      <c r="B4677" s="10" t="s">
        <v>7926</v>
      </c>
      <c r="C4677" s="32">
        <f ca="1">#REF!*1.6</f>
        <v>1440</v>
      </c>
      <c r="D4677" s="10" t="s">
        <v>7927</v>
      </c>
    </row>
    <row r="4678" spans="1:4" x14ac:dyDescent="0.2">
      <c r="A4678" s="24" t="s">
        <v>7923</v>
      </c>
      <c r="B4678" s="10" t="s">
        <v>7928</v>
      </c>
      <c r="C4678" s="32">
        <f ca="1">#REF!*1.6</f>
        <v>1758.2400000000002</v>
      </c>
      <c r="D4678" s="10"/>
    </row>
    <row r="4679" spans="1:4" x14ac:dyDescent="0.2">
      <c r="A4679" s="24" t="s">
        <v>7929</v>
      </c>
      <c r="B4679" s="10" t="s">
        <v>7930</v>
      </c>
      <c r="C4679" s="32">
        <f ca="1">#REF!*1.6</f>
        <v>2525.4880000000003</v>
      </c>
      <c r="D4679" s="10" t="s">
        <v>5</v>
      </c>
    </row>
    <row r="4680" spans="1:4" x14ac:dyDescent="0.2">
      <c r="A4680" s="24" t="s">
        <v>7929</v>
      </c>
      <c r="B4680" s="10" t="s">
        <v>7931</v>
      </c>
      <c r="C4680" s="32">
        <f ca="1">#REF!*1.6</f>
        <v>2035.8400000000001</v>
      </c>
      <c r="D4680" s="10" t="s">
        <v>7932</v>
      </c>
    </row>
    <row r="4681" spans="1:4" x14ac:dyDescent="0.2">
      <c r="A4681" s="24" t="s">
        <v>7929</v>
      </c>
      <c r="B4681" s="10" t="s">
        <v>7933</v>
      </c>
      <c r="C4681" s="32">
        <f ca="1">#REF!*1.6</f>
        <v>1311.8879999999999</v>
      </c>
      <c r="D4681" s="10" t="s">
        <v>2643</v>
      </c>
    </row>
    <row r="4682" spans="1:4" x14ac:dyDescent="0.2">
      <c r="A4682" s="24" t="s">
        <v>7929</v>
      </c>
      <c r="B4682" s="10" t="s">
        <v>7934</v>
      </c>
      <c r="C4682" s="32">
        <f ca="1">#REF!*1.5</f>
        <v>1304.2350000000001</v>
      </c>
      <c r="D4682" s="10" t="s">
        <v>7172</v>
      </c>
    </row>
    <row r="4683" spans="1:4" x14ac:dyDescent="0.2">
      <c r="A4683" s="24" t="s">
        <v>7929</v>
      </c>
      <c r="B4683" s="10" t="s">
        <v>7935</v>
      </c>
      <c r="C4683" s="32">
        <f ca="1">#REF!*1.6</f>
        <v>1440</v>
      </c>
      <c r="D4683" s="10" t="s">
        <v>7927</v>
      </c>
    </row>
    <row r="4684" spans="1:4" x14ac:dyDescent="0.2">
      <c r="A4684" s="24" t="s">
        <v>7929</v>
      </c>
      <c r="B4684" s="10" t="s">
        <v>7936</v>
      </c>
      <c r="C4684" s="32">
        <v>1092.96</v>
      </c>
      <c r="D4684" s="10" t="s">
        <v>2945</v>
      </c>
    </row>
    <row r="4685" spans="1:4" x14ac:dyDescent="0.2">
      <c r="A4685" s="24" t="s">
        <v>7929</v>
      </c>
      <c r="B4685" s="10" t="s">
        <v>7937</v>
      </c>
      <c r="C4685" s="32">
        <f ca="1">#REF!*1.6</f>
        <v>831.74400000000014</v>
      </c>
      <c r="D4685" s="10"/>
    </row>
    <row r="4686" spans="1:4" x14ac:dyDescent="0.2">
      <c r="A4686" s="24" t="s">
        <v>7938</v>
      </c>
      <c r="B4686" s="10" t="s">
        <v>7939</v>
      </c>
      <c r="C4686" s="32">
        <v>2122.0607999999997</v>
      </c>
      <c r="D4686" s="10" t="s">
        <v>5</v>
      </c>
    </row>
    <row r="4687" spans="1:4" x14ac:dyDescent="0.2">
      <c r="A4687" s="24" t="s">
        <v>7938</v>
      </c>
      <c r="B4687" s="10" t="s">
        <v>7940</v>
      </c>
      <c r="C4687" s="32">
        <v>1051.008</v>
      </c>
      <c r="D4687" s="10"/>
    </row>
    <row r="4688" spans="1:4" x14ac:dyDescent="0.2">
      <c r="A4688" s="24" t="s">
        <v>7941</v>
      </c>
      <c r="B4688" s="10" t="s">
        <v>7942</v>
      </c>
      <c r="C4688" s="32">
        <v>1872.7488000000003</v>
      </c>
      <c r="D4688" s="10" t="s">
        <v>5</v>
      </c>
    </row>
    <row r="4689" spans="1:4" x14ac:dyDescent="0.2">
      <c r="A4689" s="24" t="s">
        <v>7943</v>
      </c>
      <c r="B4689" s="10" t="s">
        <v>7944</v>
      </c>
      <c r="C4689" s="32">
        <v>1644.2496000000001</v>
      </c>
      <c r="D4689" s="10" t="s">
        <v>5</v>
      </c>
    </row>
    <row r="4690" spans="1:4" x14ac:dyDescent="0.2">
      <c r="A4690" s="24" t="s">
        <v>7943</v>
      </c>
      <c r="B4690" s="10" t="s">
        <v>7945</v>
      </c>
      <c r="C4690" s="32">
        <v>875.90400000000011</v>
      </c>
      <c r="D4690" s="10" t="s">
        <v>337</v>
      </c>
    </row>
    <row r="4691" spans="1:4" x14ac:dyDescent="0.2">
      <c r="A4691" s="24" t="s">
        <v>7943</v>
      </c>
      <c r="B4691" s="10" t="s">
        <v>7946</v>
      </c>
      <c r="C4691" s="32">
        <v>1800</v>
      </c>
      <c r="D4691" s="10" t="s">
        <v>409</v>
      </c>
    </row>
    <row r="4692" spans="1:4" x14ac:dyDescent="0.2">
      <c r="A4692" s="24" t="s">
        <v>7947</v>
      </c>
      <c r="B4692" s="10" t="s">
        <v>7948</v>
      </c>
      <c r="C4692" s="32">
        <v>1541.4839999999999</v>
      </c>
      <c r="D4692" s="10" t="s">
        <v>5</v>
      </c>
    </row>
    <row r="4693" spans="1:4" x14ac:dyDescent="0.2">
      <c r="A4693" s="24" t="s">
        <v>7947</v>
      </c>
      <c r="B4693" s="10" t="s">
        <v>7949</v>
      </c>
      <c r="C4693" s="32">
        <f ca="1">#REF!*1.5</f>
        <v>709.42499999999995</v>
      </c>
      <c r="D4693" s="10" t="s">
        <v>337</v>
      </c>
    </row>
    <row r="4694" spans="1:4" x14ac:dyDescent="0.2">
      <c r="A4694" s="24" t="s">
        <v>7950</v>
      </c>
      <c r="B4694" s="10" t="s">
        <v>7951</v>
      </c>
      <c r="C4694" s="32">
        <v>1402.5449999999998</v>
      </c>
      <c r="D4694" s="10" t="s">
        <v>5</v>
      </c>
    </row>
    <row r="4695" spans="1:4" x14ac:dyDescent="0.2">
      <c r="A4695" s="24" t="s">
        <v>7952</v>
      </c>
      <c r="B4695" s="10" t="s">
        <v>7953</v>
      </c>
      <c r="C4695" s="32">
        <f ca="1">#REF!*1.6</f>
        <v>1920</v>
      </c>
      <c r="D4695" s="10" t="s">
        <v>346</v>
      </c>
    </row>
    <row r="4696" spans="1:4" x14ac:dyDescent="0.2">
      <c r="A4696" s="24" t="s">
        <v>7952</v>
      </c>
      <c r="B4696" s="10" t="s">
        <v>7953</v>
      </c>
      <c r="C4696" s="32">
        <v>1042.5</v>
      </c>
      <c r="D4696" s="10" t="s">
        <v>346</v>
      </c>
    </row>
    <row r="4697" spans="1:4" x14ac:dyDescent="0.2">
      <c r="A4697" s="24" t="s">
        <v>7952</v>
      </c>
      <c r="B4697" s="10" t="s">
        <v>7954</v>
      </c>
      <c r="C4697" s="32">
        <f ca="1">#REF!*1.6</f>
        <v>1368.9920000000002</v>
      </c>
      <c r="D4697" s="10" t="s">
        <v>409</v>
      </c>
    </row>
    <row r="4698" spans="1:4" x14ac:dyDescent="0.2">
      <c r="A4698" s="24" t="s">
        <v>7955</v>
      </c>
      <c r="B4698" s="10" t="s">
        <v>7956</v>
      </c>
      <c r="C4698" s="32">
        <f ca="1">#REF!*1.5</f>
        <v>3210</v>
      </c>
      <c r="D4698" s="10" t="s">
        <v>5</v>
      </c>
    </row>
    <row r="4699" spans="1:4" x14ac:dyDescent="0.2">
      <c r="A4699" s="24" t="s">
        <v>7957</v>
      </c>
      <c r="B4699" s="10" t="s">
        <v>7958</v>
      </c>
      <c r="C4699" s="32">
        <v>487.83359999999999</v>
      </c>
      <c r="D4699" s="10" t="s">
        <v>5</v>
      </c>
    </row>
    <row r="4700" spans="1:4" x14ac:dyDescent="0.2">
      <c r="A4700" s="43" t="s">
        <v>7959</v>
      </c>
      <c r="B4700" s="10" t="s">
        <v>7960</v>
      </c>
      <c r="C4700" s="32">
        <v>1042.5</v>
      </c>
      <c r="D4700" s="10" t="s">
        <v>346</v>
      </c>
    </row>
    <row r="4701" spans="1:4" x14ac:dyDescent="0.2">
      <c r="A4701" s="24" t="s">
        <v>7959</v>
      </c>
      <c r="B4701" s="10" t="s">
        <v>7961</v>
      </c>
      <c r="C4701" s="32">
        <v>1275</v>
      </c>
      <c r="D4701" s="10" t="s">
        <v>409</v>
      </c>
    </row>
    <row r="4702" spans="1:4" x14ac:dyDescent="0.2">
      <c r="A4702" s="24" t="s">
        <v>7962</v>
      </c>
      <c r="B4702" s="10" t="s">
        <v>7963</v>
      </c>
      <c r="C4702" s="32">
        <v>1598.184</v>
      </c>
      <c r="D4702" s="10" t="s">
        <v>5</v>
      </c>
    </row>
    <row r="4703" spans="1:4" x14ac:dyDescent="0.2">
      <c r="A4703" s="6" t="s">
        <v>7964</v>
      </c>
      <c r="B4703" s="7" t="s">
        <v>7965</v>
      </c>
      <c r="C4703" s="32">
        <v>1979.7830000000001</v>
      </c>
      <c r="D4703" s="7" t="s">
        <v>5</v>
      </c>
    </row>
    <row r="4704" spans="1:4" x14ac:dyDescent="0.2">
      <c r="A4704" s="24" t="s">
        <v>7966</v>
      </c>
      <c r="B4704" s="10" t="s">
        <v>7967</v>
      </c>
      <c r="C4704" s="32">
        <v>1991.8079999999995</v>
      </c>
      <c r="D4704" s="10" t="s">
        <v>5</v>
      </c>
    </row>
    <row r="4705" spans="1:4" x14ac:dyDescent="0.2">
      <c r="A4705" s="24" t="s">
        <v>7966</v>
      </c>
      <c r="B4705" s="10" t="s">
        <v>7968</v>
      </c>
      <c r="C4705" s="32">
        <v>804.24959999999999</v>
      </c>
      <c r="D4705" s="10" t="s">
        <v>337</v>
      </c>
    </row>
    <row r="4706" spans="1:4" x14ac:dyDescent="0.2">
      <c r="A4706" s="24" t="s">
        <v>7969</v>
      </c>
      <c r="B4706" s="10" t="s">
        <v>7970</v>
      </c>
      <c r="C4706" s="32">
        <v>2660</v>
      </c>
      <c r="D4706" s="10" t="s">
        <v>5</v>
      </c>
    </row>
    <row r="4707" spans="1:4" x14ac:dyDescent="0.2">
      <c r="A4707" s="24" t="s">
        <v>7969</v>
      </c>
      <c r="B4707" s="10" t="s">
        <v>7971</v>
      </c>
      <c r="C4707" s="32">
        <v>783.64800000000002</v>
      </c>
      <c r="D4707" s="10" t="s">
        <v>337</v>
      </c>
    </row>
    <row r="4708" spans="1:4" x14ac:dyDescent="0.2">
      <c r="A4708" s="24" t="s">
        <v>7972</v>
      </c>
      <c r="B4708" s="10" t="s">
        <v>7973</v>
      </c>
      <c r="C4708" s="32">
        <v>628.97280000000001</v>
      </c>
      <c r="D4708" s="10" t="s">
        <v>337</v>
      </c>
    </row>
    <row r="4709" spans="1:4" x14ac:dyDescent="0.2">
      <c r="A4709" s="24" t="s">
        <v>7974</v>
      </c>
      <c r="B4709" s="10" t="s">
        <v>7975</v>
      </c>
      <c r="C4709" s="32">
        <v>537.6576</v>
      </c>
      <c r="D4709" s="10" t="s">
        <v>337</v>
      </c>
    </row>
    <row r="4710" spans="1:4" x14ac:dyDescent="0.2">
      <c r="A4710" s="24" t="s">
        <v>7976</v>
      </c>
      <c r="B4710" s="10" t="s">
        <v>7977</v>
      </c>
      <c r="C4710" s="32">
        <v>638.40000000000009</v>
      </c>
      <c r="D4710" s="10" t="s">
        <v>337</v>
      </c>
    </row>
    <row r="4711" spans="1:4" x14ac:dyDescent="0.2">
      <c r="A4711" s="24" t="s">
        <v>7978</v>
      </c>
      <c r="B4711" s="10" t="s">
        <v>7979</v>
      </c>
      <c r="C4711" s="32">
        <v>600.88319999999999</v>
      </c>
      <c r="D4711" s="10" t="s">
        <v>337</v>
      </c>
    </row>
    <row r="4712" spans="1:4" x14ac:dyDescent="0.2">
      <c r="A4712" s="24" t="s">
        <v>7980</v>
      </c>
      <c r="B4712" s="10" t="s">
        <v>7981</v>
      </c>
      <c r="C4712" s="32">
        <v>2138.3039999999996</v>
      </c>
      <c r="D4712" s="10" t="s">
        <v>5</v>
      </c>
    </row>
    <row r="4713" spans="1:4" x14ac:dyDescent="0.2">
      <c r="A4713" s="24" t="s">
        <v>7982</v>
      </c>
      <c r="B4713" s="10" t="s">
        <v>7983</v>
      </c>
      <c r="C4713" s="32">
        <f ca="1">#REF!*1.6</f>
        <v>2040.4480000000001</v>
      </c>
      <c r="D4713" s="10" t="s">
        <v>93</v>
      </c>
    </row>
    <row r="4714" spans="1:4" x14ac:dyDescent="0.2">
      <c r="A4714" s="24" t="s">
        <v>7982</v>
      </c>
      <c r="B4714" s="10" t="s">
        <v>7984</v>
      </c>
      <c r="C4714" s="32">
        <v>822.83039999999994</v>
      </c>
      <c r="D4714" s="10" t="s">
        <v>90</v>
      </c>
    </row>
    <row r="4715" spans="1:4" x14ac:dyDescent="0.2">
      <c r="A4715" s="24" t="s">
        <v>7982</v>
      </c>
      <c r="B4715" s="10" t="s">
        <v>7985</v>
      </c>
      <c r="C4715" s="32">
        <v>1330.56</v>
      </c>
      <c r="D4715" s="10" t="s">
        <v>103</v>
      </c>
    </row>
    <row r="4716" spans="1:4" x14ac:dyDescent="0.2">
      <c r="A4716" s="24" t="s">
        <v>7986</v>
      </c>
      <c r="B4716" s="10" t="s">
        <v>7987</v>
      </c>
      <c r="C4716" s="32">
        <v>1647</v>
      </c>
      <c r="D4716" s="10" t="s">
        <v>337</v>
      </c>
    </row>
    <row r="4717" spans="1:4" x14ac:dyDescent="0.2">
      <c r="A4717" s="24" t="s">
        <v>7988</v>
      </c>
      <c r="B4717" s="10" t="s">
        <v>7989</v>
      </c>
      <c r="C4717" s="32">
        <v>1728</v>
      </c>
      <c r="D4717" s="10" t="s">
        <v>5</v>
      </c>
    </row>
    <row r="4718" spans="1:4" x14ac:dyDescent="0.2">
      <c r="A4718" s="24" t="s">
        <v>7988</v>
      </c>
      <c r="B4718" s="10" t="s">
        <v>7990</v>
      </c>
      <c r="C4718" s="32">
        <v>737.46720000000005</v>
      </c>
      <c r="D4718" s="10"/>
    </row>
    <row r="4719" spans="1:4" x14ac:dyDescent="0.2">
      <c r="A4719" s="24" t="s">
        <v>7991</v>
      </c>
      <c r="B4719" s="10" t="s">
        <v>7992</v>
      </c>
      <c r="C4719" s="32">
        <v>1269.8080000000002</v>
      </c>
      <c r="D4719" s="10" t="s">
        <v>5</v>
      </c>
    </row>
    <row r="4720" spans="1:4" x14ac:dyDescent="0.2">
      <c r="A4720" s="24" t="s">
        <v>7991</v>
      </c>
      <c r="B4720" s="10" t="s">
        <v>7993</v>
      </c>
      <c r="C4720" s="32">
        <f ca="1">#REF!*1.6</f>
        <v>1082.5120000000002</v>
      </c>
      <c r="D4720" s="10" t="s">
        <v>90</v>
      </c>
    </row>
    <row r="4721" spans="1:4" x14ac:dyDescent="0.2">
      <c r="A4721" s="6" t="s">
        <v>7994</v>
      </c>
      <c r="B4721" s="7" t="s">
        <v>7995</v>
      </c>
      <c r="C4721" s="32">
        <v>1699.2000000000003</v>
      </c>
      <c r="D4721" s="7" t="s">
        <v>291</v>
      </c>
    </row>
    <row r="4722" spans="1:4" x14ac:dyDescent="0.2">
      <c r="A4722" s="6" t="s">
        <v>7994</v>
      </c>
      <c r="B4722" s="7" t="s">
        <v>7996</v>
      </c>
      <c r="C4722" s="32">
        <v>1034.6400000000001</v>
      </c>
      <c r="D4722" s="7" t="s">
        <v>103</v>
      </c>
    </row>
    <row r="4723" spans="1:4" x14ac:dyDescent="0.2">
      <c r="A4723" s="6" t="s">
        <v>7997</v>
      </c>
      <c r="B4723" s="7" t="s">
        <v>7998</v>
      </c>
      <c r="C4723" s="32">
        <v>1815.6960000000001</v>
      </c>
      <c r="D4723" s="7" t="s">
        <v>103</v>
      </c>
    </row>
    <row r="4724" spans="1:4" x14ac:dyDescent="0.2">
      <c r="A4724" s="6" t="s">
        <v>7999</v>
      </c>
      <c r="B4724" s="7" t="s">
        <v>8000</v>
      </c>
      <c r="C4724" s="32">
        <v>1503.3839999999998</v>
      </c>
      <c r="D4724" s="7" t="s">
        <v>103</v>
      </c>
    </row>
    <row r="4725" spans="1:4" x14ac:dyDescent="0.2">
      <c r="A4725" s="6" t="s">
        <v>7999</v>
      </c>
      <c r="B4725" s="7" t="s">
        <v>8001</v>
      </c>
      <c r="C4725" s="32">
        <v>1492.8000000000002</v>
      </c>
      <c r="D4725" s="7" t="s">
        <v>294</v>
      </c>
    </row>
    <row r="4726" spans="1:4" ht="28.5" x14ac:dyDescent="0.2">
      <c r="A4726" s="6" t="s">
        <v>8002</v>
      </c>
      <c r="B4726" s="7" t="s">
        <v>8003</v>
      </c>
      <c r="C4726" s="32">
        <v>1875.96</v>
      </c>
      <c r="D4726" s="7" t="s">
        <v>93</v>
      </c>
    </row>
    <row r="4727" spans="1:4" ht="28.5" x14ac:dyDescent="0.2">
      <c r="A4727" s="24" t="s">
        <v>7994</v>
      </c>
      <c r="B4727" s="10" t="s">
        <v>8004</v>
      </c>
      <c r="C4727" s="32">
        <v>996.19199999999989</v>
      </c>
      <c r="D4727" s="10" t="s">
        <v>93</v>
      </c>
    </row>
    <row r="4728" spans="1:4" x14ac:dyDescent="0.2">
      <c r="A4728" s="24" t="s">
        <v>8005</v>
      </c>
      <c r="B4728" s="10" t="s">
        <v>8006</v>
      </c>
      <c r="C4728" s="32">
        <v>1229.76</v>
      </c>
      <c r="D4728" s="10" t="s">
        <v>337</v>
      </c>
    </row>
    <row r="4729" spans="1:4" x14ac:dyDescent="0.2">
      <c r="A4729" s="24" t="s">
        <v>8007</v>
      </c>
      <c r="B4729" s="10" t="s">
        <v>8008</v>
      </c>
      <c r="C4729" s="32">
        <v>1389.7728000000002</v>
      </c>
      <c r="D4729" s="10" t="s">
        <v>5</v>
      </c>
    </row>
    <row r="4730" spans="1:4" x14ac:dyDescent="0.2">
      <c r="A4730" s="24" t="s">
        <v>8007</v>
      </c>
      <c r="B4730" s="10" t="s">
        <v>8009</v>
      </c>
      <c r="C4730" s="32">
        <v>334.36800000000005</v>
      </c>
      <c r="D4730" s="10" t="s">
        <v>90</v>
      </c>
    </row>
    <row r="4731" spans="1:4" x14ac:dyDescent="0.2">
      <c r="A4731" s="24" t="s">
        <v>8010</v>
      </c>
      <c r="B4731" s="10" t="s">
        <v>8011</v>
      </c>
      <c r="C4731" s="32">
        <v>5101.2539999999999</v>
      </c>
      <c r="D4731" s="10" t="s">
        <v>5</v>
      </c>
    </row>
    <row r="4732" spans="1:4" x14ac:dyDescent="0.2">
      <c r="A4732" s="24" t="s">
        <v>8012</v>
      </c>
      <c r="B4732" s="10" t="s">
        <v>8013</v>
      </c>
      <c r="C4732" s="32">
        <f ca="1">#REF!*1.8</f>
        <v>136.80000000000001</v>
      </c>
      <c r="D4732" s="10"/>
    </row>
    <row r="4733" spans="1:4" x14ac:dyDescent="0.2">
      <c r="A4733" s="24" t="s">
        <v>8014</v>
      </c>
      <c r="B4733" s="10" t="s">
        <v>8015</v>
      </c>
      <c r="C4733" s="32">
        <f ca="1">#REF!*2</f>
        <v>87.62</v>
      </c>
      <c r="D4733" s="10"/>
    </row>
    <row r="4734" spans="1:4" x14ac:dyDescent="0.2">
      <c r="A4734" s="24" t="s">
        <v>8014</v>
      </c>
      <c r="B4734" s="10" t="s">
        <v>8016</v>
      </c>
      <c r="C4734" s="32">
        <v>120.95999999999998</v>
      </c>
      <c r="D4734" s="10" t="s">
        <v>5</v>
      </c>
    </row>
    <row r="4735" spans="1:4" x14ac:dyDescent="0.2">
      <c r="A4735" s="24" t="s">
        <v>8014</v>
      </c>
      <c r="B4735" s="10" t="s">
        <v>8017</v>
      </c>
      <c r="C4735" s="32">
        <v>97.999999999999986</v>
      </c>
      <c r="D4735" s="10" t="s">
        <v>291</v>
      </c>
    </row>
    <row r="4736" spans="1:4" x14ac:dyDescent="0.2">
      <c r="A4736" s="24" t="s">
        <v>8018</v>
      </c>
      <c r="B4736" s="10" t="s">
        <v>8019</v>
      </c>
      <c r="C4736" s="32">
        <f ca="1">#REF!*1.6</f>
        <v>1255.232</v>
      </c>
      <c r="D4736" s="10"/>
    </row>
    <row r="4737" spans="1:4" x14ac:dyDescent="0.2">
      <c r="A4737" s="6" t="s">
        <v>8020</v>
      </c>
      <c r="B4737" s="7" t="s">
        <v>8021</v>
      </c>
      <c r="C4737" s="32">
        <v>1158.3000000000002</v>
      </c>
      <c r="D4737" s="7" t="s">
        <v>5</v>
      </c>
    </row>
    <row r="4738" spans="1:4" x14ac:dyDescent="0.2">
      <c r="A4738" s="24" t="s">
        <v>8022</v>
      </c>
      <c r="B4738" s="10" t="s">
        <v>8023</v>
      </c>
      <c r="C4738" s="32">
        <f ca="1">#REF!*1.6</f>
        <v>1833.376</v>
      </c>
      <c r="D4738" s="10" t="s">
        <v>291</v>
      </c>
    </row>
    <row r="4739" spans="1:4" x14ac:dyDescent="0.2">
      <c r="A4739" s="24" t="s">
        <v>8022</v>
      </c>
      <c r="B4739" s="10" t="s">
        <v>8024</v>
      </c>
      <c r="C4739" s="32">
        <f ca="1">#REF!*1.6</f>
        <v>760.56000000000006</v>
      </c>
      <c r="D4739" s="10" t="s">
        <v>600</v>
      </c>
    </row>
    <row r="4740" spans="1:4" x14ac:dyDescent="0.2">
      <c r="A4740" s="24" t="s">
        <v>8020</v>
      </c>
      <c r="B4740" s="10" t="s">
        <v>8025</v>
      </c>
      <c r="C4740" s="32">
        <f ca="1">#REF!*1.6</f>
        <v>926.20800000000008</v>
      </c>
      <c r="D4740" s="10" t="s">
        <v>103</v>
      </c>
    </row>
    <row r="4741" spans="1:4" x14ac:dyDescent="0.2">
      <c r="A4741" s="24" t="s">
        <v>8026</v>
      </c>
      <c r="B4741" s="10" t="s">
        <v>8027</v>
      </c>
      <c r="C4741" s="32">
        <f ca="1">#REF!*1.6</f>
        <v>1082.4959999999999</v>
      </c>
      <c r="D4741" s="10" t="s">
        <v>2191</v>
      </c>
    </row>
    <row r="4742" spans="1:4" x14ac:dyDescent="0.2">
      <c r="A4742" s="24" t="s">
        <v>8020</v>
      </c>
      <c r="B4742" s="10" t="s">
        <v>8028</v>
      </c>
      <c r="C4742" s="32">
        <v>695.23919999999998</v>
      </c>
      <c r="D4742" s="10" t="s">
        <v>107</v>
      </c>
    </row>
    <row r="4743" spans="1:4" ht="28.5" x14ac:dyDescent="0.2">
      <c r="A4743" s="24" t="s">
        <v>8029</v>
      </c>
      <c r="B4743" s="10" t="s">
        <v>8030</v>
      </c>
      <c r="C4743" s="32">
        <f ca="1">#REF!*1.6</f>
        <v>1713.8080000000002</v>
      </c>
      <c r="D4743" s="10" t="s">
        <v>924</v>
      </c>
    </row>
    <row r="4744" spans="1:4" x14ac:dyDescent="0.2">
      <c r="A4744" s="24" t="s">
        <v>8031</v>
      </c>
      <c r="B4744" s="10" t="s">
        <v>8032</v>
      </c>
      <c r="C4744" s="32">
        <v>446.68799999999999</v>
      </c>
      <c r="D4744" s="10" t="s">
        <v>116</v>
      </c>
    </row>
    <row r="4745" spans="1:4" x14ac:dyDescent="0.2">
      <c r="A4745" s="24" t="s">
        <v>8033</v>
      </c>
      <c r="B4745" s="10" t="s">
        <v>8034</v>
      </c>
      <c r="C4745" s="32">
        <f ca="1">#REF!*1.6</f>
        <v>1233.3600000000001</v>
      </c>
      <c r="D4745" s="10" t="s">
        <v>291</v>
      </c>
    </row>
    <row r="4746" spans="1:4" x14ac:dyDescent="0.2">
      <c r="A4746" s="24" t="s">
        <v>8033</v>
      </c>
      <c r="B4746" s="10" t="s">
        <v>8035</v>
      </c>
      <c r="C4746" s="32">
        <f ca="1">#REF!*1.6</f>
        <v>1097.6000000000001</v>
      </c>
      <c r="D4746" s="10" t="s">
        <v>2217</v>
      </c>
    </row>
    <row r="4747" spans="1:4" x14ac:dyDescent="0.2">
      <c r="A4747" s="24" t="s">
        <v>8033</v>
      </c>
      <c r="B4747" s="10" t="s">
        <v>8036</v>
      </c>
      <c r="C4747" s="32">
        <f ca="1">#REF!*1.5</f>
        <v>1999.5</v>
      </c>
      <c r="D4747" s="10" t="s">
        <v>29</v>
      </c>
    </row>
    <row r="4748" spans="1:4" x14ac:dyDescent="0.2">
      <c r="A4748" s="24" t="s">
        <v>8037</v>
      </c>
      <c r="B4748" s="10" t="s">
        <v>8038</v>
      </c>
      <c r="C4748" s="32">
        <v>1873.2672</v>
      </c>
      <c r="D4748" s="10" t="s">
        <v>5</v>
      </c>
    </row>
    <row r="4749" spans="1:4" x14ac:dyDescent="0.2">
      <c r="A4749" s="24" t="s">
        <v>8037</v>
      </c>
      <c r="B4749" s="10" t="s">
        <v>8039</v>
      </c>
      <c r="C4749" s="32">
        <v>544.89600000000007</v>
      </c>
      <c r="D4749" s="10" t="s">
        <v>90</v>
      </c>
    </row>
    <row r="4750" spans="1:4" x14ac:dyDescent="0.2">
      <c r="A4750" s="24" t="s">
        <v>8037</v>
      </c>
      <c r="B4750" s="10" t="s">
        <v>8040</v>
      </c>
      <c r="C4750" s="32">
        <f ca="1">#REF!*1.5</f>
        <v>2232.6150000000002</v>
      </c>
      <c r="D4750" s="10" t="s">
        <v>116</v>
      </c>
    </row>
    <row r="4751" spans="1:4" x14ac:dyDescent="0.2">
      <c r="A4751" s="24" t="s">
        <v>8037</v>
      </c>
      <c r="B4751" s="10" t="s">
        <v>8041</v>
      </c>
      <c r="C4751" s="32">
        <v>819.2</v>
      </c>
      <c r="D4751" s="10" t="s">
        <v>103</v>
      </c>
    </row>
    <row r="4752" spans="1:4" x14ac:dyDescent="0.2">
      <c r="A4752" s="24" t="s">
        <v>8037</v>
      </c>
      <c r="B4752" s="10" t="s">
        <v>8042</v>
      </c>
      <c r="C4752" s="32">
        <f ca="1">#REF!*1.6</f>
        <v>1629.056</v>
      </c>
      <c r="D4752" s="10" t="s">
        <v>485</v>
      </c>
    </row>
    <row r="4753" spans="1:4" x14ac:dyDescent="0.2">
      <c r="A4753" s="24" t="s">
        <v>8037</v>
      </c>
      <c r="B4753" s="10" t="s">
        <v>8043</v>
      </c>
      <c r="C4753" s="32">
        <f ca="1">#REF!*1.6</f>
        <v>2032.816</v>
      </c>
      <c r="D4753" s="10" t="s">
        <v>8044</v>
      </c>
    </row>
    <row r="4754" spans="1:4" x14ac:dyDescent="0.2">
      <c r="A4754" s="24" t="s">
        <v>8037</v>
      </c>
      <c r="B4754" s="10" t="s">
        <v>8045</v>
      </c>
      <c r="C4754" s="32">
        <f ca="1">#REF!*1.6</f>
        <v>1295.5200000000002</v>
      </c>
      <c r="D4754" s="10" t="s">
        <v>47</v>
      </c>
    </row>
    <row r="4755" spans="1:4" x14ac:dyDescent="0.2">
      <c r="A4755" s="24" t="s">
        <v>8037</v>
      </c>
      <c r="B4755" s="10" t="s">
        <v>8046</v>
      </c>
      <c r="C4755" s="32">
        <f ca="1">#REF!*1.6</f>
        <v>1720.384</v>
      </c>
      <c r="D4755" s="10" t="s">
        <v>3801</v>
      </c>
    </row>
    <row r="4756" spans="1:4" x14ac:dyDescent="0.2">
      <c r="A4756" s="24" t="s">
        <v>8037</v>
      </c>
      <c r="B4756" s="10" t="s">
        <v>8047</v>
      </c>
      <c r="C4756" s="32">
        <f ca="1">#REF!*1.5</f>
        <v>1275</v>
      </c>
      <c r="D4756" s="10" t="s">
        <v>1577</v>
      </c>
    </row>
    <row r="4757" spans="1:4" x14ac:dyDescent="0.2">
      <c r="A4757" s="24" t="s">
        <v>8037</v>
      </c>
      <c r="B4757" s="10" t="s">
        <v>8048</v>
      </c>
      <c r="C4757" s="32">
        <f ca="1">#REF!*1.5</f>
        <v>2028.8849999999998</v>
      </c>
      <c r="D4757" s="10" t="s">
        <v>121</v>
      </c>
    </row>
    <row r="4758" spans="1:4" x14ac:dyDescent="0.2">
      <c r="A4758" s="24" t="s">
        <v>8037</v>
      </c>
      <c r="B4758" s="10" t="s">
        <v>8049</v>
      </c>
      <c r="C4758" s="32">
        <f ca="1">#REF!*1.6</f>
        <v>1896.2240000000002</v>
      </c>
      <c r="D4758" s="10" t="s">
        <v>6920</v>
      </c>
    </row>
    <row r="4759" spans="1:4" ht="28.5" x14ac:dyDescent="0.2">
      <c r="A4759" s="24" t="s">
        <v>8050</v>
      </c>
      <c r="B4759" s="10" t="s">
        <v>8051</v>
      </c>
      <c r="C4759" s="32">
        <f ca="1">#REF!*1.8</f>
        <v>3571.9740000000002</v>
      </c>
      <c r="D4759" s="10" t="s">
        <v>6920</v>
      </c>
    </row>
    <row r="4760" spans="1:4" x14ac:dyDescent="0.2">
      <c r="A4760" s="24" t="s">
        <v>8052</v>
      </c>
      <c r="B4760" s="10" t="s">
        <v>8053</v>
      </c>
      <c r="C4760" s="32">
        <v>4150</v>
      </c>
      <c r="D4760" s="10" t="s">
        <v>29</v>
      </c>
    </row>
    <row r="4761" spans="1:4" x14ac:dyDescent="0.2">
      <c r="A4761" s="24" t="s">
        <v>8052</v>
      </c>
      <c r="B4761" s="10" t="s">
        <v>8054</v>
      </c>
      <c r="C4761" s="32">
        <v>3500</v>
      </c>
      <c r="D4761" s="10" t="s">
        <v>2217</v>
      </c>
    </row>
    <row r="4762" spans="1:4" x14ac:dyDescent="0.2">
      <c r="A4762" s="6" t="s">
        <v>8055</v>
      </c>
      <c r="B4762" s="7" t="s">
        <v>8056</v>
      </c>
      <c r="C4762" s="32">
        <v>507.59999999999997</v>
      </c>
      <c r="D4762" s="7" t="s">
        <v>90</v>
      </c>
    </row>
    <row r="4763" spans="1:4" x14ac:dyDescent="0.2">
      <c r="A4763" s="24" t="s">
        <v>8055</v>
      </c>
      <c r="B4763" s="10" t="s">
        <v>8057</v>
      </c>
      <c r="C4763" s="32">
        <f ca="1">#REF!*1.8</f>
        <v>771.55200000000002</v>
      </c>
      <c r="D4763" s="10" t="s">
        <v>8058</v>
      </c>
    </row>
    <row r="4764" spans="1:4" x14ac:dyDescent="0.2">
      <c r="A4764" s="24" t="s">
        <v>8055</v>
      </c>
      <c r="B4764" s="10" t="s">
        <v>8059</v>
      </c>
      <c r="C4764" s="32">
        <f ca="1">#REF!*1.6</f>
        <v>1299.3120000000001</v>
      </c>
      <c r="D4764" s="10" t="s">
        <v>291</v>
      </c>
    </row>
    <row r="4765" spans="1:4" x14ac:dyDescent="0.2">
      <c r="A4765" s="24" t="s">
        <v>8055</v>
      </c>
      <c r="B4765" s="10" t="s">
        <v>8060</v>
      </c>
      <c r="C4765" s="32">
        <v>677.7600000000001</v>
      </c>
      <c r="D4765" s="10" t="s">
        <v>2217</v>
      </c>
    </row>
    <row r="4766" spans="1:4" x14ac:dyDescent="0.2">
      <c r="A4766" s="24" t="s">
        <v>8055</v>
      </c>
      <c r="B4766" s="10" t="s">
        <v>8061</v>
      </c>
      <c r="C4766" s="32">
        <v>852.69</v>
      </c>
      <c r="D4766" s="10" t="s">
        <v>6593</v>
      </c>
    </row>
    <row r="4767" spans="1:4" x14ac:dyDescent="0.2">
      <c r="A4767" s="24" t="s">
        <v>8055</v>
      </c>
      <c r="B4767" s="10" t="s">
        <v>8062</v>
      </c>
      <c r="C4767" s="32">
        <v>547.20000000000005</v>
      </c>
      <c r="D4767" s="10" t="s">
        <v>294</v>
      </c>
    </row>
    <row r="4768" spans="1:4" x14ac:dyDescent="0.2">
      <c r="A4768" s="24" t="s">
        <v>8063</v>
      </c>
      <c r="B4768" s="10" t="s">
        <v>8064</v>
      </c>
      <c r="C4768" s="32">
        <v>1357.2575999999999</v>
      </c>
      <c r="D4768" s="10" t="s">
        <v>5</v>
      </c>
    </row>
    <row r="4769" spans="1:4" x14ac:dyDescent="0.2">
      <c r="A4769" s="24" t="s">
        <v>8063</v>
      </c>
      <c r="B4769" s="10" t="s">
        <v>8065</v>
      </c>
      <c r="C4769" s="32">
        <f ca="1">#REF!*1.6</f>
        <v>1726.2400000000002</v>
      </c>
      <c r="D4769" s="10" t="s">
        <v>291</v>
      </c>
    </row>
    <row r="4770" spans="1:4" x14ac:dyDescent="0.2">
      <c r="A4770" s="24" t="s">
        <v>8063</v>
      </c>
      <c r="B4770" s="10" t="s">
        <v>8066</v>
      </c>
      <c r="C4770" s="32">
        <v>863.65440000000001</v>
      </c>
      <c r="D4770" s="10" t="s">
        <v>93</v>
      </c>
    </row>
    <row r="4771" spans="1:4" x14ac:dyDescent="0.2">
      <c r="A4771" s="24" t="s">
        <v>8063</v>
      </c>
      <c r="B4771" s="10" t="s">
        <v>8067</v>
      </c>
      <c r="C4771" s="32">
        <v>555.76319999999998</v>
      </c>
      <c r="D4771" s="10"/>
    </row>
    <row r="4772" spans="1:4" x14ac:dyDescent="0.2">
      <c r="A4772" s="6" t="s">
        <v>8068</v>
      </c>
      <c r="B4772" s="7" t="s">
        <v>8069</v>
      </c>
      <c r="C4772" s="32">
        <v>47.879999999999995</v>
      </c>
      <c r="D4772" s="7" t="s">
        <v>90</v>
      </c>
    </row>
    <row r="4773" spans="1:4" x14ac:dyDescent="0.2">
      <c r="A4773" s="24" t="s">
        <v>8068</v>
      </c>
      <c r="B4773" s="10" t="s">
        <v>8070</v>
      </c>
      <c r="C4773" s="32">
        <v>126.72</v>
      </c>
      <c r="D4773" s="10" t="s">
        <v>5</v>
      </c>
    </row>
    <row r="4774" spans="1:4" x14ac:dyDescent="0.2">
      <c r="A4774" s="24" t="s">
        <v>8071</v>
      </c>
      <c r="B4774" s="10" t="s">
        <v>8072</v>
      </c>
      <c r="C4774" s="32">
        <f ca="1">#REF!*1.6</f>
        <v>584</v>
      </c>
      <c r="D4774" s="10" t="s">
        <v>110</v>
      </c>
    </row>
    <row r="4775" spans="1:4" x14ac:dyDescent="0.2">
      <c r="A4775" s="24" t="s">
        <v>8071</v>
      </c>
      <c r="B4775" s="10" t="s">
        <v>8073</v>
      </c>
      <c r="C4775" s="32">
        <v>744</v>
      </c>
      <c r="D4775" s="10" t="s">
        <v>1577</v>
      </c>
    </row>
    <row r="4776" spans="1:4" x14ac:dyDescent="0.2">
      <c r="A4776" s="6" t="s">
        <v>8074</v>
      </c>
      <c r="B4776" s="7" t="s">
        <v>8075</v>
      </c>
      <c r="C4776" s="32">
        <f ca="1">#REF!*2</f>
        <v>226.88</v>
      </c>
      <c r="D4776" s="7" t="s">
        <v>1629</v>
      </c>
    </row>
    <row r="4777" spans="1:4" x14ac:dyDescent="0.2">
      <c r="A4777" s="24" t="s">
        <v>8074</v>
      </c>
      <c r="B4777" s="10" t="s">
        <v>8076</v>
      </c>
      <c r="C4777" s="32">
        <v>232.26240000000001</v>
      </c>
      <c r="D4777" s="10" t="s">
        <v>1611</v>
      </c>
    </row>
    <row r="4778" spans="1:4" x14ac:dyDescent="0.2">
      <c r="A4778" s="6" t="s">
        <v>8074</v>
      </c>
      <c r="B4778" s="7" t="s">
        <v>8077</v>
      </c>
      <c r="C4778" s="32">
        <v>263.84400000000005</v>
      </c>
      <c r="D4778" s="7" t="s">
        <v>291</v>
      </c>
    </row>
    <row r="4779" spans="1:4" x14ac:dyDescent="0.2">
      <c r="A4779" s="6" t="s">
        <v>8074</v>
      </c>
      <c r="B4779" s="7" t="s">
        <v>8078</v>
      </c>
      <c r="C4779" s="32">
        <v>362.07</v>
      </c>
      <c r="D4779" s="7" t="s">
        <v>93</v>
      </c>
    </row>
    <row r="4780" spans="1:4" x14ac:dyDescent="0.2">
      <c r="A4780" s="24" t="s">
        <v>8074</v>
      </c>
      <c r="B4780" s="10" t="s">
        <v>8079</v>
      </c>
      <c r="C4780" s="32">
        <v>201.59999999999997</v>
      </c>
      <c r="D4780" s="10" t="s">
        <v>337</v>
      </c>
    </row>
    <row r="4781" spans="1:4" x14ac:dyDescent="0.2">
      <c r="A4781" s="24" t="s">
        <v>8080</v>
      </c>
      <c r="B4781" s="10" t="s">
        <v>8081</v>
      </c>
      <c r="C4781" s="32">
        <v>155.44319999999999</v>
      </c>
      <c r="D4781" s="10"/>
    </row>
    <row r="4782" spans="1:4" x14ac:dyDescent="0.2">
      <c r="A4782" s="6" t="s">
        <v>8080</v>
      </c>
      <c r="B4782" s="7" t="s">
        <v>8082</v>
      </c>
      <c r="C4782" s="32">
        <v>275.07600000000002</v>
      </c>
      <c r="D4782" s="7" t="s">
        <v>93</v>
      </c>
    </row>
    <row r="4783" spans="1:4" x14ac:dyDescent="0.2">
      <c r="A4783" s="6" t="s">
        <v>8080</v>
      </c>
      <c r="B4783" s="7" t="s">
        <v>8083</v>
      </c>
      <c r="C4783" s="32">
        <f ca="1">#REF!*1.8</f>
        <v>282.60000000000002</v>
      </c>
      <c r="D4783" s="7" t="s">
        <v>103</v>
      </c>
    </row>
    <row r="4784" spans="1:4" x14ac:dyDescent="0.2">
      <c r="A4784" s="24" t="s">
        <v>8084</v>
      </c>
      <c r="B4784" s="10" t="s">
        <v>8085</v>
      </c>
      <c r="C4784" s="32">
        <v>496.56960000000004</v>
      </c>
      <c r="D4784" s="10" t="s">
        <v>5</v>
      </c>
    </row>
    <row r="4785" spans="1:4" x14ac:dyDescent="0.2">
      <c r="A4785" s="24" t="s">
        <v>8084</v>
      </c>
      <c r="B4785" s="10" t="s">
        <v>8086</v>
      </c>
      <c r="C4785" s="32">
        <f ca="1">#REF!*1.8</f>
        <v>692.298</v>
      </c>
      <c r="D4785" s="10" t="s">
        <v>103</v>
      </c>
    </row>
    <row r="4786" spans="1:4" x14ac:dyDescent="0.2">
      <c r="A4786" s="24" t="s">
        <v>8087</v>
      </c>
      <c r="B4786" s="10" t="s">
        <v>8088</v>
      </c>
      <c r="C4786" s="32">
        <v>263.57760000000002</v>
      </c>
      <c r="D4786" s="10"/>
    </row>
    <row r="4787" spans="1:4" x14ac:dyDescent="0.2">
      <c r="A4787" s="24" t="s">
        <v>8089</v>
      </c>
      <c r="B4787" s="10" t="s">
        <v>8090</v>
      </c>
      <c r="C4787" s="32">
        <v>179.98080000000002</v>
      </c>
      <c r="D4787" s="10" t="s">
        <v>93</v>
      </c>
    </row>
    <row r="4788" spans="1:4" x14ac:dyDescent="0.2">
      <c r="A4788" s="24" t="s">
        <v>8089</v>
      </c>
      <c r="B4788" s="10" t="s">
        <v>8091</v>
      </c>
      <c r="C4788" s="32">
        <f ca="1">#REF!*2</f>
        <v>324.82</v>
      </c>
      <c r="D4788" s="10" t="s">
        <v>103</v>
      </c>
    </row>
    <row r="4789" spans="1:4" x14ac:dyDescent="0.2">
      <c r="A4789" s="24" t="s">
        <v>8092</v>
      </c>
      <c r="B4789" s="10" t="s">
        <v>8093</v>
      </c>
      <c r="C4789" s="32">
        <v>227.66399999999999</v>
      </c>
      <c r="D4789" s="10" t="s">
        <v>337</v>
      </c>
    </row>
    <row r="4790" spans="1:4" x14ac:dyDescent="0.2">
      <c r="A4790" s="24" t="s">
        <v>8094</v>
      </c>
      <c r="B4790" s="10" t="s">
        <v>8095</v>
      </c>
      <c r="C4790" s="32">
        <f ca="1">#REF!*1.8</f>
        <v>325.70999999999998</v>
      </c>
      <c r="D4790" s="10"/>
    </row>
    <row r="4791" spans="1:4" x14ac:dyDescent="0.2">
      <c r="A4791" s="24" t="s">
        <v>8096</v>
      </c>
      <c r="B4791" s="10" t="s">
        <v>8097</v>
      </c>
      <c r="C4791" s="32">
        <f ca="1">#REF!*1.6</f>
        <v>415.08800000000002</v>
      </c>
      <c r="D4791" s="10" t="s">
        <v>337</v>
      </c>
    </row>
    <row r="4792" spans="1:4" x14ac:dyDescent="0.2">
      <c r="A4792" s="24" t="s">
        <v>8098</v>
      </c>
      <c r="B4792" s="10" t="s">
        <v>8099</v>
      </c>
      <c r="C4792" s="32">
        <v>101.08799999999999</v>
      </c>
      <c r="D4792" s="10" t="s">
        <v>337</v>
      </c>
    </row>
    <row r="4793" spans="1:4" x14ac:dyDescent="0.2">
      <c r="A4793" s="24" t="s">
        <v>8098</v>
      </c>
      <c r="B4793" s="10" t="s">
        <v>8100</v>
      </c>
      <c r="C4793" s="32">
        <v>278.27999999999997</v>
      </c>
      <c r="D4793" s="10" t="s">
        <v>5</v>
      </c>
    </row>
    <row r="4794" spans="1:4" x14ac:dyDescent="0.2">
      <c r="A4794" s="24" t="s">
        <v>8098</v>
      </c>
      <c r="B4794" s="10" t="s">
        <v>8101</v>
      </c>
      <c r="C4794" s="32">
        <v>336</v>
      </c>
      <c r="D4794" s="10" t="s">
        <v>1611</v>
      </c>
    </row>
    <row r="4795" spans="1:4" ht="28.5" x14ac:dyDescent="0.2">
      <c r="A4795" s="24" t="s">
        <v>8098</v>
      </c>
      <c r="B4795" s="10" t="s">
        <v>8102</v>
      </c>
      <c r="C4795" s="32">
        <v>147</v>
      </c>
      <c r="D4795" s="10" t="s">
        <v>1662</v>
      </c>
    </row>
    <row r="4796" spans="1:4" x14ac:dyDescent="0.2">
      <c r="A4796" s="24" t="s">
        <v>8098</v>
      </c>
      <c r="B4796" s="10" t="s">
        <v>8103</v>
      </c>
      <c r="C4796" s="32">
        <f ca="1">#REF!*2</f>
        <v>182.58</v>
      </c>
      <c r="D4796" s="10" t="s">
        <v>780</v>
      </c>
    </row>
    <row r="4797" spans="1:4" x14ac:dyDescent="0.2">
      <c r="A4797" s="24" t="s">
        <v>8104</v>
      </c>
      <c r="B4797" s="10" t="s">
        <v>8105</v>
      </c>
      <c r="C4797" s="32">
        <v>65.318399999999997</v>
      </c>
      <c r="D4797" s="10" t="s">
        <v>5</v>
      </c>
    </row>
    <row r="4798" spans="1:4" x14ac:dyDescent="0.2">
      <c r="A4798" s="24" t="s">
        <v>8104</v>
      </c>
      <c r="B4798" s="10" t="s">
        <v>8106</v>
      </c>
      <c r="C4798" s="32">
        <f ca="1">#REF!*1.8</f>
        <v>150.17400000000001</v>
      </c>
      <c r="D4798" s="10" t="s">
        <v>337</v>
      </c>
    </row>
    <row r="4799" spans="1:4" x14ac:dyDescent="0.2">
      <c r="A4799" s="6" t="s">
        <v>8107</v>
      </c>
      <c r="B4799" s="7" t="s">
        <v>8108</v>
      </c>
      <c r="C4799" s="32">
        <v>208.98</v>
      </c>
      <c r="D4799" s="7" t="s">
        <v>5</v>
      </c>
    </row>
    <row r="4800" spans="1:4" x14ac:dyDescent="0.2">
      <c r="A4800" s="24" t="s">
        <v>8107</v>
      </c>
      <c r="B4800" s="10" t="s">
        <v>8109</v>
      </c>
      <c r="C4800" s="32">
        <f ca="1">#REF!*2</f>
        <v>87.66</v>
      </c>
      <c r="D4800" s="10" t="s">
        <v>337</v>
      </c>
    </row>
    <row r="4801" spans="1:4" x14ac:dyDescent="0.2">
      <c r="A4801" s="24" t="s">
        <v>8107</v>
      </c>
      <c r="B4801" s="10" t="s">
        <v>8110</v>
      </c>
      <c r="C4801" s="32">
        <f ca="1">#REF!*2</f>
        <v>82</v>
      </c>
      <c r="D4801" s="10" t="s">
        <v>1611</v>
      </c>
    </row>
    <row r="4802" spans="1:4" x14ac:dyDescent="0.2">
      <c r="A4802" s="24" t="s">
        <v>8107</v>
      </c>
      <c r="B4802" s="10" t="s">
        <v>8111</v>
      </c>
      <c r="C4802" s="32">
        <v>81.8</v>
      </c>
      <c r="D4802" s="10" t="s">
        <v>8112</v>
      </c>
    </row>
    <row r="4803" spans="1:4" x14ac:dyDescent="0.2">
      <c r="A4803" s="1" t="s">
        <v>8113</v>
      </c>
      <c r="B4803" s="2" t="s">
        <v>8114</v>
      </c>
      <c r="C4803" s="21">
        <f ca="1">#REF!*1.5</f>
        <v>241.38</v>
      </c>
      <c r="D4803" s="10" t="s">
        <v>5</v>
      </c>
    </row>
    <row r="4804" spans="1:4" x14ac:dyDescent="0.2">
      <c r="A4804" s="1" t="s">
        <v>8113</v>
      </c>
      <c r="B4804" s="2" t="s">
        <v>8115</v>
      </c>
      <c r="C4804" s="21">
        <f ca="1">#REF!*2</f>
        <v>168</v>
      </c>
      <c r="D4804" s="10"/>
    </row>
    <row r="4805" spans="1:4" x14ac:dyDescent="0.2">
      <c r="A4805" s="1" t="s">
        <v>8116</v>
      </c>
      <c r="B4805" s="2" t="s">
        <v>8117</v>
      </c>
      <c r="C4805" s="21">
        <v>200</v>
      </c>
      <c r="D4805" s="10" t="s">
        <v>5</v>
      </c>
    </row>
    <row r="4806" spans="1:4" x14ac:dyDescent="0.2">
      <c r="A4806" s="3" t="s">
        <v>8118</v>
      </c>
      <c r="B4806" s="4" t="s">
        <v>8119</v>
      </c>
      <c r="C4806" s="21">
        <v>115.56</v>
      </c>
      <c r="D4806" s="7" t="s">
        <v>5</v>
      </c>
    </row>
    <row r="4807" spans="1:4" x14ac:dyDescent="0.2">
      <c r="A4807" s="1" t="s">
        <v>8120</v>
      </c>
      <c r="B4807" s="2" t="s">
        <v>8121</v>
      </c>
      <c r="C4807" s="21">
        <v>182.47680000000003</v>
      </c>
      <c r="D4807" s="10" t="s">
        <v>5</v>
      </c>
    </row>
    <row r="4808" spans="1:4" x14ac:dyDescent="0.2">
      <c r="A4808" s="1" t="s">
        <v>8122</v>
      </c>
      <c r="B4808" s="2" t="s">
        <v>8123</v>
      </c>
      <c r="C4808" s="21">
        <v>717.59520000000009</v>
      </c>
      <c r="D4808" s="10" t="s">
        <v>5</v>
      </c>
    </row>
    <row r="4809" spans="1:4" x14ac:dyDescent="0.2">
      <c r="A4809" s="1" t="s">
        <v>8122</v>
      </c>
      <c r="B4809" s="2" t="s">
        <v>8124</v>
      </c>
      <c r="C4809" s="21">
        <v>521.6</v>
      </c>
      <c r="D4809" s="10" t="s">
        <v>8125</v>
      </c>
    </row>
    <row r="4810" spans="1:4" x14ac:dyDescent="0.2">
      <c r="A4810" s="1" t="s">
        <v>8126</v>
      </c>
      <c r="B4810" s="2" t="s">
        <v>8127</v>
      </c>
      <c r="C4810" s="21">
        <f ca="1">#REF!*1.6</f>
        <v>344.16</v>
      </c>
      <c r="D4810" s="10" t="s">
        <v>45</v>
      </c>
    </row>
    <row r="4811" spans="1:4" x14ac:dyDescent="0.2">
      <c r="A4811" s="1" t="s">
        <v>8128</v>
      </c>
      <c r="B4811" s="2" t="s">
        <v>8129</v>
      </c>
      <c r="C4811" s="21">
        <f ca="1">#REF!*1.6</f>
        <v>216</v>
      </c>
      <c r="D4811" s="10" t="s">
        <v>291</v>
      </c>
    </row>
    <row r="4812" spans="1:4" x14ac:dyDescent="0.2">
      <c r="A4812" s="1" t="s">
        <v>8130</v>
      </c>
      <c r="B4812" s="2" t="s">
        <v>8131</v>
      </c>
      <c r="C4812" s="21">
        <f ca="1">#REF!*1.6</f>
        <v>215.16800000000001</v>
      </c>
      <c r="D4812" s="10" t="s">
        <v>45</v>
      </c>
    </row>
    <row r="4813" spans="1:4" x14ac:dyDescent="0.2">
      <c r="A4813" s="1" t="s">
        <v>8132</v>
      </c>
      <c r="B4813" s="2" t="s">
        <v>8133</v>
      </c>
      <c r="C4813" s="21">
        <v>234.23999999999998</v>
      </c>
      <c r="D4813" s="10" t="s">
        <v>5</v>
      </c>
    </row>
    <row r="4814" spans="1:4" x14ac:dyDescent="0.2">
      <c r="A4814" s="1" t="s">
        <v>8132</v>
      </c>
      <c r="B4814" s="2" t="s">
        <v>8134</v>
      </c>
      <c r="C4814" s="21">
        <v>180.48</v>
      </c>
      <c r="D4814" s="10" t="s">
        <v>65</v>
      </c>
    </row>
    <row r="4815" spans="1:4" x14ac:dyDescent="0.2">
      <c r="A4815" s="1" t="s">
        <v>8135</v>
      </c>
      <c r="B4815" s="2" t="s">
        <v>8136</v>
      </c>
      <c r="C4815" s="21">
        <v>299.34400000000005</v>
      </c>
      <c r="D4815" s="10" t="s">
        <v>5</v>
      </c>
    </row>
    <row r="4816" spans="1:4" x14ac:dyDescent="0.2">
      <c r="A4816" s="1" t="s">
        <v>8135</v>
      </c>
      <c r="B4816" s="2" t="s">
        <v>8137</v>
      </c>
      <c r="C4816" s="21">
        <f ca="1">#REF!*1.8</f>
        <v>235.20599999999999</v>
      </c>
      <c r="D4816" s="10" t="s">
        <v>65</v>
      </c>
    </row>
    <row r="4817" spans="1:4" ht="42.75" x14ac:dyDescent="0.2">
      <c r="A4817" s="1" t="s">
        <v>8138</v>
      </c>
      <c r="B4817" s="2" t="s">
        <v>8139</v>
      </c>
      <c r="C4817" s="21">
        <v>168.96</v>
      </c>
      <c r="D4817" s="10" t="s">
        <v>45</v>
      </c>
    </row>
    <row r="4818" spans="1:4" ht="42.75" x14ac:dyDescent="0.2">
      <c r="A4818" s="1" t="s">
        <v>8138</v>
      </c>
      <c r="B4818" s="2" t="s">
        <v>8140</v>
      </c>
      <c r="C4818" s="21">
        <f ca="1">#REF!*1.6</f>
        <v>202.46400000000003</v>
      </c>
      <c r="D4818" s="10" t="s">
        <v>65</v>
      </c>
    </row>
    <row r="4819" spans="1:4" x14ac:dyDescent="0.2">
      <c r="A4819" s="1" t="s">
        <v>8141</v>
      </c>
      <c r="B4819" s="2" t="s">
        <v>8142</v>
      </c>
      <c r="C4819" s="21">
        <v>226.56</v>
      </c>
      <c r="D4819" s="10" t="s">
        <v>5</v>
      </c>
    </row>
    <row r="4820" spans="1:4" x14ac:dyDescent="0.2">
      <c r="A4820" s="1" t="s">
        <v>8141</v>
      </c>
      <c r="B4820" s="2" t="s">
        <v>8143</v>
      </c>
      <c r="C4820" s="21">
        <v>187.398</v>
      </c>
      <c r="D4820" s="10" t="s">
        <v>8144</v>
      </c>
    </row>
    <row r="4821" spans="1:4" x14ac:dyDescent="0.2">
      <c r="A4821" s="1" t="s">
        <v>8141</v>
      </c>
      <c r="B4821" s="2" t="s">
        <v>8145</v>
      </c>
      <c r="C4821" s="21">
        <f ca="1">#REF!*1.8</f>
        <v>273.834</v>
      </c>
      <c r="D4821" s="10" t="s">
        <v>45</v>
      </c>
    </row>
    <row r="4822" spans="1:4" x14ac:dyDescent="0.2">
      <c r="A4822" s="1" t="s">
        <v>8141</v>
      </c>
      <c r="B4822" s="2" t="s">
        <v>8146</v>
      </c>
      <c r="C4822" s="21">
        <v>130.67200000000003</v>
      </c>
      <c r="D4822" s="10" t="s">
        <v>3624</v>
      </c>
    </row>
    <row r="4823" spans="1:4" x14ac:dyDescent="0.2">
      <c r="A4823" s="1" t="s">
        <v>8141</v>
      </c>
      <c r="B4823" s="2" t="s">
        <v>8147</v>
      </c>
      <c r="C4823" s="21">
        <v>156.6</v>
      </c>
      <c r="D4823" s="10" t="s">
        <v>11</v>
      </c>
    </row>
    <row r="4824" spans="1:4" x14ac:dyDescent="0.2">
      <c r="A4824" s="1" t="s">
        <v>8141</v>
      </c>
      <c r="B4824" s="2" t="s">
        <v>8148</v>
      </c>
      <c r="C4824" s="21">
        <f ca="1">#REF!*1.8</f>
        <v>135</v>
      </c>
      <c r="D4824" s="10" t="s">
        <v>76</v>
      </c>
    </row>
    <row r="4825" spans="1:4" x14ac:dyDescent="0.2">
      <c r="A4825" s="1" t="s">
        <v>8141</v>
      </c>
      <c r="B4825" s="2" t="s">
        <v>8149</v>
      </c>
      <c r="C4825" s="21">
        <v>140.80000000000001</v>
      </c>
      <c r="D4825" s="10"/>
    </row>
    <row r="4826" spans="1:4" x14ac:dyDescent="0.2">
      <c r="A4826" s="1" t="s">
        <v>8150</v>
      </c>
      <c r="B4826" s="2" t="s">
        <v>8151</v>
      </c>
      <c r="C4826" s="21">
        <v>274.17600000000004</v>
      </c>
      <c r="D4826" s="10" t="s">
        <v>5</v>
      </c>
    </row>
    <row r="4827" spans="1:4" x14ac:dyDescent="0.2">
      <c r="A4827" s="1" t="s">
        <v>8152</v>
      </c>
      <c r="B4827" s="2" t="s">
        <v>8153</v>
      </c>
      <c r="C4827" s="21">
        <f ca="1">#REF!*1.8</f>
        <v>381.13200000000001</v>
      </c>
      <c r="D4827" s="10" t="s">
        <v>1342</v>
      </c>
    </row>
    <row r="4828" spans="1:4" x14ac:dyDescent="0.2">
      <c r="A4828" s="1" t="s">
        <v>8154</v>
      </c>
      <c r="B4828" s="2" t="s">
        <v>8155</v>
      </c>
      <c r="C4828" s="21">
        <v>409.34399999999999</v>
      </c>
      <c r="D4828" s="10" t="s">
        <v>29</v>
      </c>
    </row>
    <row r="4829" spans="1:4" x14ac:dyDescent="0.2">
      <c r="A4829" s="1" t="s">
        <v>8154</v>
      </c>
      <c r="B4829" s="2" t="s">
        <v>8156</v>
      </c>
      <c r="C4829" s="21">
        <f ca="1">#REF!*1.8</f>
        <v>353.80799999999999</v>
      </c>
      <c r="D4829" s="10"/>
    </row>
    <row r="4830" spans="1:4" x14ac:dyDescent="0.2">
      <c r="A4830" s="1" t="s">
        <v>8157</v>
      </c>
      <c r="B4830" s="2" t="s">
        <v>8158</v>
      </c>
      <c r="C4830" s="21">
        <v>356.61599999999999</v>
      </c>
      <c r="D4830" s="10" t="s">
        <v>5</v>
      </c>
    </row>
    <row r="4831" spans="1:4" x14ac:dyDescent="0.2">
      <c r="A4831" s="1" t="s">
        <v>8159</v>
      </c>
      <c r="B4831" s="2" t="s">
        <v>8160</v>
      </c>
      <c r="C4831" s="21">
        <v>248.83199999999997</v>
      </c>
      <c r="D4831" s="10" t="s">
        <v>90</v>
      </c>
    </row>
    <row r="4832" spans="1:4" x14ac:dyDescent="0.2">
      <c r="A4832" s="1" t="s">
        <v>8161</v>
      </c>
      <c r="B4832" s="2" t="s">
        <v>8162</v>
      </c>
      <c r="C4832" s="21">
        <v>471.50639999999999</v>
      </c>
      <c r="D4832" s="10" t="s">
        <v>5</v>
      </c>
    </row>
    <row r="4833" spans="1:4" x14ac:dyDescent="0.2">
      <c r="A4833" s="1" t="s">
        <v>8161</v>
      </c>
      <c r="B4833" s="2" t="s">
        <v>8163</v>
      </c>
      <c r="C4833" s="21">
        <v>194.4</v>
      </c>
      <c r="D4833" s="10" t="s">
        <v>90</v>
      </c>
    </row>
    <row r="4834" spans="1:4" x14ac:dyDescent="0.2">
      <c r="A4834" s="1" t="s">
        <v>8164</v>
      </c>
      <c r="B4834" s="2" t="s">
        <v>8165</v>
      </c>
      <c r="C4834" s="21">
        <v>120.95999999999998</v>
      </c>
      <c r="D4834" s="10" t="s">
        <v>5</v>
      </c>
    </row>
    <row r="4835" spans="1:4" x14ac:dyDescent="0.2">
      <c r="A4835" s="1" t="s">
        <v>8164</v>
      </c>
      <c r="B4835" s="2" t="s">
        <v>8166</v>
      </c>
      <c r="C4835" s="21">
        <v>122.11199999999999</v>
      </c>
      <c r="D4835" s="10" t="s">
        <v>45</v>
      </c>
    </row>
    <row r="4836" spans="1:4" x14ac:dyDescent="0.2">
      <c r="A4836" s="1" t="s">
        <v>8167</v>
      </c>
      <c r="B4836" s="2" t="s">
        <v>8168</v>
      </c>
      <c r="C4836" s="21">
        <v>190.08</v>
      </c>
      <c r="D4836" s="10" t="s">
        <v>5</v>
      </c>
    </row>
    <row r="4837" spans="1:4" x14ac:dyDescent="0.2">
      <c r="A4837" s="1" t="s">
        <v>8167</v>
      </c>
      <c r="B4837" s="2" t="s">
        <v>8169</v>
      </c>
      <c r="C4837" s="21">
        <v>125.184</v>
      </c>
      <c r="D4837" s="10" t="s">
        <v>45</v>
      </c>
    </row>
    <row r="4838" spans="1:4" x14ac:dyDescent="0.2">
      <c r="A4838" s="1" t="s">
        <v>8170</v>
      </c>
      <c r="B4838" s="2" t="s">
        <v>8171</v>
      </c>
      <c r="C4838" s="21">
        <v>43.775999999999996</v>
      </c>
      <c r="D4838" s="10" t="s">
        <v>5</v>
      </c>
    </row>
    <row r="4839" spans="1:4" x14ac:dyDescent="0.2">
      <c r="A4839" s="24" t="s">
        <v>8172</v>
      </c>
      <c r="B4839" s="10" t="s">
        <v>8173</v>
      </c>
      <c r="C4839" s="32">
        <v>117.93599999999999</v>
      </c>
      <c r="D4839" s="10" t="s">
        <v>5</v>
      </c>
    </row>
    <row r="4840" spans="1:4" x14ac:dyDescent="0.2">
      <c r="A4840" s="6" t="s">
        <v>8174</v>
      </c>
      <c r="B4840" s="7" t="s">
        <v>8175</v>
      </c>
      <c r="C4840" s="32">
        <f ca="1">#REF!*1.6</f>
        <v>1959.328</v>
      </c>
      <c r="D4840" s="10" t="s">
        <v>8176</v>
      </c>
    </row>
    <row r="4841" spans="1:4" x14ac:dyDescent="0.2">
      <c r="A4841" s="6" t="s">
        <v>8177</v>
      </c>
      <c r="B4841" s="7" t="s">
        <v>8178</v>
      </c>
      <c r="C4841" s="32">
        <f ca="1">#REF!*1.5</f>
        <v>2704.6499999999996</v>
      </c>
      <c r="D4841" s="10" t="s">
        <v>29</v>
      </c>
    </row>
    <row r="4842" spans="1:4" x14ac:dyDescent="0.2">
      <c r="A4842" s="6" t="s">
        <v>8179</v>
      </c>
      <c r="B4842" s="7" t="s">
        <v>8180</v>
      </c>
      <c r="C4842" s="32">
        <v>1080</v>
      </c>
      <c r="D4842" s="7" t="s">
        <v>291</v>
      </c>
    </row>
    <row r="4843" spans="1:4" x14ac:dyDescent="0.2">
      <c r="A4843" s="24" t="s">
        <v>8179</v>
      </c>
      <c r="B4843" s="10" t="s">
        <v>8181</v>
      </c>
      <c r="C4843" s="32">
        <v>399.27999999999992</v>
      </c>
      <c r="D4843" s="10" t="s">
        <v>93</v>
      </c>
    </row>
    <row r="4844" spans="1:4" x14ac:dyDescent="0.2">
      <c r="A4844" s="6" t="s">
        <v>8179</v>
      </c>
      <c r="B4844" s="7" t="s">
        <v>8182</v>
      </c>
      <c r="C4844" s="32">
        <f ca="1">#REF!*1.8</f>
        <v>882</v>
      </c>
      <c r="D4844" s="7" t="s">
        <v>1592</v>
      </c>
    </row>
    <row r="4845" spans="1:4" x14ac:dyDescent="0.2">
      <c r="A4845" s="6" t="s">
        <v>8179</v>
      </c>
      <c r="B4845" s="7" t="s">
        <v>8183</v>
      </c>
      <c r="C4845" s="32">
        <v>480.00000000000006</v>
      </c>
      <c r="D4845" s="7" t="s">
        <v>6865</v>
      </c>
    </row>
    <row r="4846" spans="1:4" x14ac:dyDescent="0.2">
      <c r="A4846" s="6" t="s">
        <v>8179</v>
      </c>
      <c r="B4846" s="7" t="s">
        <v>8184</v>
      </c>
      <c r="C4846" s="32">
        <v>124.80000000000001</v>
      </c>
      <c r="D4846" s="7" t="s">
        <v>1577</v>
      </c>
    </row>
    <row r="4847" spans="1:4" x14ac:dyDescent="0.2">
      <c r="A4847" s="6" t="s">
        <v>8179</v>
      </c>
      <c r="B4847" s="7" t="s">
        <v>8185</v>
      </c>
      <c r="C4847" s="32">
        <v>646.65600000000006</v>
      </c>
      <c r="D4847" s="7" t="s">
        <v>29</v>
      </c>
    </row>
    <row r="4848" spans="1:4" x14ac:dyDescent="0.2">
      <c r="A4848" s="6" t="s">
        <v>8186</v>
      </c>
      <c r="B4848" s="7" t="s">
        <v>8187</v>
      </c>
      <c r="C4848" s="32">
        <v>3500</v>
      </c>
      <c r="D4848" s="10" t="s">
        <v>29</v>
      </c>
    </row>
    <row r="4849" spans="1:4" ht="28.5" x14ac:dyDescent="0.2">
      <c r="A4849" s="6" t="s">
        <v>8188</v>
      </c>
      <c r="B4849" s="7" t="s">
        <v>8189</v>
      </c>
      <c r="C4849" s="32">
        <f ca="1">#REF!*2</f>
        <v>340.46</v>
      </c>
      <c r="D4849" s="7" t="s">
        <v>253</v>
      </c>
    </row>
    <row r="4850" spans="1:4" x14ac:dyDescent="0.2">
      <c r="A4850" s="6" t="s">
        <v>8188</v>
      </c>
      <c r="B4850" s="7" t="s">
        <v>8190</v>
      </c>
      <c r="C4850" s="32">
        <v>1700</v>
      </c>
      <c r="D4850" s="7" t="s">
        <v>2217</v>
      </c>
    </row>
    <row r="4851" spans="1:4" ht="28.5" x14ac:dyDescent="0.2">
      <c r="A4851" s="6" t="s">
        <v>8188</v>
      </c>
      <c r="B4851" s="7" t="s">
        <v>8191</v>
      </c>
      <c r="C4851" s="32">
        <f ca="1">#REF!*2</f>
        <v>407.22</v>
      </c>
      <c r="D4851" s="7" t="s">
        <v>4178</v>
      </c>
    </row>
    <row r="4852" spans="1:4" x14ac:dyDescent="0.2">
      <c r="A4852" s="6" t="s">
        <v>8188</v>
      </c>
      <c r="B4852" s="7" t="s">
        <v>8192</v>
      </c>
      <c r="C4852" s="32">
        <f ca="1">#REF!*1.6</f>
        <v>1000.3200000000002</v>
      </c>
      <c r="D4852" s="7" t="s">
        <v>29</v>
      </c>
    </row>
    <row r="4853" spans="1:4" x14ac:dyDescent="0.2">
      <c r="A4853" s="6" t="s">
        <v>8193</v>
      </c>
      <c r="B4853" s="7" t="s">
        <v>8194</v>
      </c>
      <c r="C4853" s="32">
        <v>409.19040000000001</v>
      </c>
      <c r="D4853" s="7"/>
    </row>
    <row r="4854" spans="1:4" x14ac:dyDescent="0.2">
      <c r="A4854" s="6" t="s">
        <v>8195</v>
      </c>
      <c r="B4854" s="7" t="s">
        <v>8196</v>
      </c>
      <c r="C4854" s="32">
        <f ca="1">#REF!*1.6</f>
        <v>2795.4240000000004</v>
      </c>
      <c r="D4854" s="10" t="s">
        <v>29</v>
      </c>
    </row>
    <row r="4855" spans="1:4" x14ac:dyDescent="0.2">
      <c r="A4855" s="6" t="s">
        <v>8197</v>
      </c>
      <c r="B4855" s="7" t="s">
        <v>8198</v>
      </c>
      <c r="C4855" s="32">
        <f ca="1">#REF!*1.6</f>
        <v>2400</v>
      </c>
      <c r="D4855" s="10" t="s">
        <v>29</v>
      </c>
    </row>
    <row r="4856" spans="1:4" x14ac:dyDescent="0.2">
      <c r="A4856" s="6" t="s">
        <v>8193</v>
      </c>
      <c r="B4856" s="7" t="s">
        <v>8199</v>
      </c>
      <c r="C4856" s="32">
        <f ca="1">#REF!*2</f>
        <v>2060</v>
      </c>
      <c r="D4856" s="10" t="s">
        <v>29</v>
      </c>
    </row>
    <row r="4857" spans="1:4" x14ac:dyDescent="0.2">
      <c r="A4857" s="24" t="s">
        <v>8193</v>
      </c>
      <c r="B4857" s="10" t="s">
        <v>8200</v>
      </c>
      <c r="C4857" s="32">
        <v>760.1472</v>
      </c>
      <c r="D4857" s="10" t="s">
        <v>1577</v>
      </c>
    </row>
    <row r="4858" spans="1:4" x14ac:dyDescent="0.2">
      <c r="A4858" s="24" t="s">
        <v>8193</v>
      </c>
      <c r="B4858" s="10" t="s">
        <v>8201</v>
      </c>
      <c r="C4858" s="32">
        <v>2600</v>
      </c>
      <c r="D4858" s="10" t="s">
        <v>6591</v>
      </c>
    </row>
    <row r="4859" spans="1:4" x14ac:dyDescent="0.2">
      <c r="A4859" s="24" t="s">
        <v>8193</v>
      </c>
      <c r="B4859" s="10" t="s">
        <v>8202</v>
      </c>
      <c r="C4859" s="32">
        <v>833.28</v>
      </c>
      <c r="D4859" s="10" t="s">
        <v>6593</v>
      </c>
    </row>
    <row r="4860" spans="1:4" x14ac:dyDescent="0.2">
      <c r="A4860" s="24" t="s">
        <v>8203</v>
      </c>
      <c r="B4860" s="10" t="s">
        <v>8204</v>
      </c>
      <c r="C4860" s="32">
        <v>499.67999999999995</v>
      </c>
      <c r="D4860" s="10" t="s">
        <v>5</v>
      </c>
    </row>
    <row r="4861" spans="1:4" x14ac:dyDescent="0.2">
      <c r="A4861" s="24" t="s">
        <v>8203</v>
      </c>
      <c r="B4861" s="10" t="s">
        <v>8205</v>
      </c>
      <c r="C4861" s="32">
        <v>192</v>
      </c>
      <c r="D4861" s="10"/>
    </row>
    <row r="4862" spans="1:4" x14ac:dyDescent="0.2">
      <c r="A4862" s="24" t="s">
        <v>8206</v>
      </c>
      <c r="B4862" s="10" t="s">
        <v>8207</v>
      </c>
      <c r="C4862" s="32">
        <f ca="1">#REF!*1.5</f>
        <v>10129.215</v>
      </c>
      <c r="D4862" s="10" t="s">
        <v>29</v>
      </c>
    </row>
    <row r="4863" spans="1:4" x14ac:dyDescent="0.2">
      <c r="A4863" s="24" t="s">
        <v>8208</v>
      </c>
      <c r="B4863" s="10" t="s">
        <v>8209</v>
      </c>
      <c r="C4863" s="32">
        <f ca="1">#REF!*1.6</f>
        <v>6897.6</v>
      </c>
      <c r="D4863" s="10" t="s">
        <v>2126</v>
      </c>
    </row>
    <row r="4864" spans="1:4" x14ac:dyDescent="0.2">
      <c r="A4864" s="24" t="s">
        <v>8208</v>
      </c>
      <c r="B4864" s="10" t="s">
        <v>8210</v>
      </c>
      <c r="C4864" s="32">
        <v>2230.9056</v>
      </c>
      <c r="D4864" s="10" t="s">
        <v>121</v>
      </c>
    </row>
    <row r="4865" spans="1:4" x14ac:dyDescent="0.2">
      <c r="A4865" s="24" t="s">
        <v>8208</v>
      </c>
      <c r="B4865" s="10" t="s">
        <v>8211</v>
      </c>
      <c r="C4865" s="32">
        <v>672.98400000000004</v>
      </c>
      <c r="D4865" s="10"/>
    </row>
    <row r="4866" spans="1:4" ht="28.5" x14ac:dyDescent="0.2">
      <c r="A4866" s="24" t="s">
        <v>8212</v>
      </c>
      <c r="B4866" s="10" t="s">
        <v>8213</v>
      </c>
      <c r="C4866" s="32">
        <v>931.7700000000001</v>
      </c>
      <c r="D4866" s="10"/>
    </row>
    <row r="4867" spans="1:4" x14ac:dyDescent="0.2">
      <c r="A4867" s="24" t="s">
        <v>8212</v>
      </c>
      <c r="B4867" s="10" t="s">
        <v>8214</v>
      </c>
      <c r="C4867" s="32">
        <v>2578.1759999999999</v>
      </c>
      <c r="D4867" s="10" t="s">
        <v>5</v>
      </c>
    </row>
    <row r="4868" spans="1:4" ht="28.5" x14ac:dyDescent="0.2">
      <c r="A4868" s="24" t="s">
        <v>8215</v>
      </c>
      <c r="B4868" s="10" t="s">
        <v>8216</v>
      </c>
      <c r="C4868" s="32">
        <v>2248.5695999999998</v>
      </c>
      <c r="D4868" s="10" t="s">
        <v>5</v>
      </c>
    </row>
    <row r="4869" spans="1:4" ht="28.5" x14ac:dyDescent="0.2">
      <c r="A4869" s="24" t="s">
        <v>8215</v>
      </c>
      <c r="B4869" s="10" t="s">
        <v>8217</v>
      </c>
      <c r="C4869" s="32">
        <f ca="1">#REF!*1.5</f>
        <v>2176.1999999999998</v>
      </c>
      <c r="D4869" s="10" t="s">
        <v>2126</v>
      </c>
    </row>
    <row r="4870" spans="1:4" x14ac:dyDescent="0.2">
      <c r="A4870" s="24" t="s">
        <v>8212</v>
      </c>
      <c r="B4870" s="10" t="s">
        <v>8218</v>
      </c>
      <c r="C4870" s="32">
        <f ca="1">#REF!*1.5</f>
        <v>2791.5149999999999</v>
      </c>
      <c r="D4870" s="10" t="s">
        <v>121</v>
      </c>
    </row>
    <row r="4871" spans="1:4" ht="28.5" x14ac:dyDescent="0.2">
      <c r="A4871" s="24" t="s">
        <v>8215</v>
      </c>
      <c r="B4871" s="10" t="s">
        <v>8219</v>
      </c>
      <c r="C4871" s="32">
        <f ca="1">#REF!*1.5</f>
        <v>2926.4250000000002</v>
      </c>
      <c r="D4871" s="10" t="s">
        <v>121</v>
      </c>
    </row>
    <row r="4872" spans="1:4" x14ac:dyDescent="0.2">
      <c r="A4872" s="24" t="s">
        <v>8220</v>
      </c>
      <c r="B4872" s="10" t="s">
        <v>8221</v>
      </c>
      <c r="C4872" s="32">
        <v>519.2639999999999</v>
      </c>
      <c r="D4872" s="10" t="s">
        <v>256</v>
      </c>
    </row>
    <row r="4873" spans="1:4" x14ac:dyDescent="0.2">
      <c r="A4873" s="6" t="s">
        <v>8220</v>
      </c>
      <c r="B4873" s="7" t="s">
        <v>8222</v>
      </c>
      <c r="C4873" s="32">
        <v>1276.8839999999998</v>
      </c>
      <c r="D4873" s="7" t="s">
        <v>121</v>
      </c>
    </row>
    <row r="4874" spans="1:4" x14ac:dyDescent="0.2">
      <c r="A4874" s="24" t="s">
        <v>8223</v>
      </c>
      <c r="B4874" s="10" t="s">
        <v>8222</v>
      </c>
      <c r="C4874" s="32">
        <f ca="1">#REF!*1.6</f>
        <v>1949.76</v>
      </c>
      <c r="D4874" s="10" t="s">
        <v>121</v>
      </c>
    </row>
    <row r="4875" spans="1:4" x14ac:dyDescent="0.2">
      <c r="A4875" s="24" t="s">
        <v>8220</v>
      </c>
      <c r="B4875" s="10" t="s">
        <v>8224</v>
      </c>
      <c r="C4875" s="32">
        <v>1820.4480000000001</v>
      </c>
      <c r="D4875" s="10" t="s">
        <v>5</v>
      </c>
    </row>
    <row r="4876" spans="1:4" ht="28.5" x14ac:dyDescent="0.2">
      <c r="A4876" s="24" t="s">
        <v>8225</v>
      </c>
      <c r="B4876" s="10" t="s">
        <v>8226</v>
      </c>
      <c r="C4876" s="32">
        <f ca="1">#REF!*1.6</f>
        <v>1947.248</v>
      </c>
      <c r="D4876" s="10" t="s">
        <v>6591</v>
      </c>
    </row>
    <row r="4877" spans="1:4" x14ac:dyDescent="0.2">
      <c r="A4877" s="24" t="s">
        <v>8227</v>
      </c>
      <c r="B4877" s="10" t="s">
        <v>8228</v>
      </c>
      <c r="C4877" s="32">
        <f ca="1">#REF!*1.5</f>
        <v>9904.11</v>
      </c>
      <c r="D4877" s="10" t="s">
        <v>29</v>
      </c>
    </row>
    <row r="4878" spans="1:4" x14ac:dyDescent="0.2">
      <c r="A4878" s="24" t="s">
        <v>8229</v>
      </c>
      <c r="B4878" s="10" t="s">
        <v>8230</v>
      </c>
      <c r="C4878" s="32">
        <f ca="1">#REF!*1.5</f>
        <v>5737.26</v>
      </c>
      <c r="D4878" s="10" t="s">
        <v>29</v>
      </c>
    </row>
    <row r="4879" spans="1:4" x14ac:dyDescent="0.2">
      <c r="A4879" s="6" t="s">
        <v>8231</v>
      </c>
      <c r="B4879" s="7" t="s">
        <v>8232</v>
      </c>
      <c r="C4879" s="32">
        <v>2508.6887999999999</v>
      </c>
      <c r="D4879" s="7" t="s">
        <v>5</v>
      </c>
    </row>
    <row r="4880" spans="1:4" x14ac:dyDescent="0.2">
      <c r="A4880" s="6" t="s">
        <v>8233</v>
      </c>
      <c r="B4880" s="7" t="s">
        <v>8234</v>
      </c>
      <c r="C4880" s="32">
        <v>1669.4099999999999</v>
      </c>
      <c r="D4880" s="7" t="s">
        <v>121</v>
      </c>
    </row>
    <row r="4881" spans="1:4" x14ac:dyDescent="0.2">
      <c r="A4881" s="24" t="s">
        <v>8235</v>
      </c>
      <c r="B4881" s="10" t="s">
        <v>8236</v>
      </c>
      <c r="C4881" s="32">
        <v>1399.5179999999998</v>
      </c>
      <c r="D4881" s="10" t="s">
        <v>121</v>
      </c>
    </row>
    <row r="4882" spans="1:4" x14ac:dyDescent="0.2">
      <c r="A4882" s="24" t="s">
        <v>8235</v>
      </c>
      <c r="B4882" s="10" t="s">
        <v>8237</v>
      </c>
      <c r="C4882" s="32">
        <v>943.2192</v>
      </c>
      <c r="D4882" s="10" t="s">
        <v>5</v>
      </c>
    </row>
    <row r="4883" spans="1:4" x14ac:dyDescent="0.2">
      <c r="A4883" s="24" t="s">
        <v>8238</v>
      </c>
      <c r="B4883" s="10" t="s">
        <v>8239</v>
      </c>
      <c r="C4883" s="32">
        <f ca="1">#REF!*1.6</f>
        <v>800</v>
      </c>
      <c r="D4883" s="10" t="s">
        <v>2126</v>
      </c>
    </row>
    <row r="4884" spans="1:4" x14ac:dyDescent="0.2">
      <c r="A4884" s="24" t="s">
        <v>8238</v>
      </c>
      <c r="B4884" s="10" t="s">
        <v>8240</v>
      </c>
      <c r="C4884" s="32">
        <v>964.5</v>
      </c>
      <c r="D4884" s="10" t="s">
        <v>121</v>
      </c>
    </row>
    <row r="4885" spans="1:4" x14ac:dyDescent="0.2">
      <c r="A4885" s="24" t="s">
        <v>8238</v>
      </c>
      <c r="B4885" s="10" t="s">
        <v>8241</v>
      </c>
      <c r="C4885" s="32">
        <v>1698.45984</v>
      </c>
      <c r="D4885" s="10" t="s">
        <v>5</v>
      </c>
    </row>
    <row r="4886" spans="1:4" x14ac:dyDescent="0.2">
      <c r="A4886" s="24" t="s">
        <v>8242</v>
      </c>
      <c r="B4886" s="10" t="s">
        <v>8243</v>
      </c>
      <c r="C4886" s="32">
        <v>356.59200000000004</v>
      </c>
      <c r="D4886" s="10" t="s">
        <v>2126</v>
      </c>
    </row>
    <row r="4887" spans="1:4" x14ac:dyDescent="0.2">
      <c r="A4887" s="6" t="s">
        <v>8242</v>
      </c>
      <c r="B4887" s="7" t="s">
        <v>8244</v>
      </c>
      <c r="C4887" s="32">
        <v>216</v>
      </c>
      <c r="D4887" s="7" t="s">
        <v>256</v>
      </c>
    </row>
    <row r="4888" spans="1:4" x14ac:dyDescent="0.2">
      <c r="A4888" s="24" t="s">
        <v>8242</v>
      </c>
      <c r="B4888" s="10" t="s">
        <v>8245</v>
      </c>
      <c r="C4888" s="32">
        <f ca="1">#REF!*1.6</f>
        <v>950.16000000000008</v>
      </c>
      <c r="D4888" s="10" t="s">
        <v>121</v>
      </c>
    </row>
    <row r="4889" spans="1:4" x14ac:dyDescent="0.2">
      <c r="A4889" s="24" t="s">
        <v>8242</v>
      </c>
      <c r="B4889" s="10" t="s">
        <v>8246</v>
      </c>
      <c r="C4889" s="32">
        <v>396.94399999999996</v>
      </c>
      <c r="D4889" s="10" t="s">
        <v>29</v>
      </c>
    </row>
    <row r="4890" spans="1:4" x14ac:dyDescent="0.2">
      <c r="A4890" s="1" t="s">
        <v>8247</v>
      </c>
      <c r="B4890" s="2" t="s">
        <v>8248</v>
      </c>
      <c r="C4890" s="21">
        <f ca="1">#REF!*1.6</f>
        <v>1017.088</v>
      </c>
      <c r="D4890" s="10" t="s">
        <v>8249</v>
      </c>
    </row>
    <row r="4891" spans="1:4" x14ac:dyDescent="0.2">
      <c r="A4891" s="1" t="s">
        <v>8250</v>
      </c>
      <c r="B4891" s="2" t="s">
        <v>8251</v>
      </c>
      <c r="C4891" s="21">
        <f ca="1">#REF!*1.6</f>
        <v>880</v>
      </c>
      <c r="D4891" s="10" t="s">
        <v>5</v>
      </c>
    </row>
    <row r="4892" spans="1:4" x14ac:dyDescent="0.2">
      <c r="A4892" s="1" t="s">
        <v>8252</v>
      </c>
      <c r="B4892" s="2" t="s">
        <v>8253</v>
      </c>
      <c r="C4892" s="21">
        <v>1536.9480000000001</v>
      </c>
      <c r="D4892" s="10" t="s">
        <v>5</v>
      </c>
    </row>
    <row r="4893" spans="1:4" x14ac:dyDescent="0.2">
      <c r="A4893" s="1" t="s">
        <v>8252</v>
      </c>
      <c r="B4893" s="2" t="s">
        <v>8254</v>
      </c>
      <c r="C4893" s="21">
        <v>878.4</v>
      </c>
      <c r="D4893" s="10" t="s">
        <v>6591</v>
      </c>
    </row>
    <row r="4894" spans="1:4" x14ac:dyDescent="0.2">
      <c r="A4894" s="1" t="s">
        <v>8255</v>
      </c>
      <c r="B4894" s="2" t="s">
        <v>8256</v>
      </c>
      <c r="C4894" s="21">
        <v>395.28</v>
      </c>
      <c r="D4894" s="10" t="s">
        <v>5</v>
      </c>
    </row>
    <row r="4895" spans="1:4" ht="28.5" x14ac:dyDescent="0.2">
      <c r="A4895" s="24" t="s">
        <v>8257</v>
      </c>
      <c r="B4895" s="10" t="s">
        <v>8258</v>
      </c>
      <c r="C4895" s="32">
        <v>691.7399999999999</v>
      </c>
      <c r="D4895" s="10" t="s">
        <v>6591</v>
      </c>
    </row>
    <row r="4896" spans="1:4" x14ac:dyDescent="0.2">
      <c r="A4896" s="1" t="s">
        <v>8259</v>
      </c>
      <c r="B4896" s="2" t="s">
        <v>8260</v>
      </c>
      <c r="C4896" s="21">
        <v>2262.1559999999999</v>
      </c>
      <c r="D4896" s="10" t="s">
        <v>5</v>
      </c>
    </row>
    <row r="4897" spans="1:4" x14ac:dyDescent="0.2">
      <c r="A4897" s="1" t="s">
        <v>8261</v>
      </c>
      <c r="B4897" s="2" t="s">
        <v>8262</v>
      </c>
      <c r="C4897" s="21">
        <v>757.5</v>
      </c>
      <c r="D4897" s="10" t="s">
        <v>5</v>
      </c>
    </row>
    <row r="4898" spans="1:4" x14ac:dyDescent="0.2">
      <c r="A4898" s="24" t="s">
        <v>8263</v>
      </c>
      <c r="B4898" s="10" t="s">
        <v>8264</v>
      </c>
      <c r="C4898" s="32">
        <v>2970</v>
      </c>
      <c r="D4898" s="10" t="s">
        <v>5</v>
      </c>
    </row>
    <row r="4899" spans="1:4" x14ac:dyDescent="0.2">
      <c r="A4899" s="24" t="s">
        <v>8265</v>
      </c>
      <c r="B4899" s="10" t="s">
        <v>8264</v>
      </c>
      <c r="C4899" s="32">
        <v>2970</v>
      </c>
      <c r="D4899" s="10" t="s">
        <v>5</v>
      </c>
    </row>
    <row r="4900" spans="1:4" x14ac:dyDescent="0.2">
      <c r="A4900" s="1" t="s">
        <v>8266</v>
      </c>
      <c r="B4900" s="2" t="s">
        <v>8267</v>
      </c>
      <c r="C4900" s="21">
        <v>3210.4800000000005</v>
      </c>
      <c r="D4900" s="10" t="s">
        <v>5</v>
      </c>
    </row>
    <row r="4901" spans="1:4" x14ac:dyDescent="0.2">
      <c r="A4901" s="1" t="s">
        <v>8266</v>
      </c>
      <c r="B4901" s="2" t="s">
        <v>8268</v>
      </c>
      <c r="C4901" s="21">
        <v>3804</v>
      </c>
      <c r="D4901" s="10" t="s">
        <v>6591</v>
      </c>
    </row>
    <row r="4902" spans="1:4" ht="28.5" x14ac:dyDescent="0.2">
      <c r="A4902" s="1" t="s">
        <v>8269</v>
      </c>
      <c r="B4902" s="2" t="s">
        <v>8270</v>
      </c>
      <c r="C4902" s="21">
        <v>504.57599999999991</v>
      </c>
      <c r="D4902" s="10" t="s">
        <v>5</v>
      </c>
    </row>
    <row r="4903" spans="1:4" ht="28.5" x14ac:dyDescent="0.2">
      <c r="A4903" s="1" t="s">
        <v>8269</v>
      </c>
      <c r="B4903" s="2" t="s">
        <v>8271</v>
      </c>
      <c r="C4903" s="21">
        <v>526.976</v>
      </c>
      <c r="D4903" s="10" t="s">
        <v>1592</v>
      </c>
    </row>
    <row r="4904" spans="1:4" ht="28.5" x14ac:dyDescent="0.2">
      <c r="A4904" s="1" t="s">
        <v>8272</v>
      </c>
      <c r="B4904" s="2" t="s">
        <v>8273</v>
      </c>
      <c r="C4904" s="21">
        <v>1603.1616000000001</v>
      </c>
      <c r="D4904" s="10" t="s">
        <v>5</v>
      </c>
    </row>
    <row r="4905" spans="1:4" ht="28.5" x14ac:dyDescent="0.2">
      <c r="A4905" s="1" t="s">
        <v>8274</v>
      </c>
      <c r="B4905" s="2" t="s">
        <v>8275</v>
      </c>
      <c r="C4905" s="21">
        <v>2575.5</v>
      </c>
      <c r="D4905" s="10" t="s">
        <v>5</v>
      </c>
    </row>
    <row r="4906" spans="1:4" x14ac:dyDescent="0.2">
      <c r="A4906" s="1">
        <v>969002515</v>
      </c>
      <c r="B4906" s="2" t="s">
        <v>8276</v>
      </c>
      <c r="C4906" s="21">
        <v>1353.24</v>
      </c>
      <c r="D4906" s="10" t="s">
        <v>5</v>
      </c>
    </row>
    <row r="4907" spans="1:4" x14ac:dyDescent="0.2">
      <c r="A4907" s="6" t="s">
        <v>8277</v>
      </c>
      <c r="B4907" s="7" t="s">
        <v>8278</v>
      </c>
      <c r="C4907" s="21">
        <v>519.2639999999999</v>
      </c>
      <c r="D4907" s="7" t="s">
        <v>90</v>
      </c>
    </row>
    <row r="4908" spans="1:4" x14ac:dyDescent="0.2">
      <c r="A4908" s="1" t="s">
        <v>8279</v>
      </c>
      <c r="B4908" s="2" t="s">
        <v>8280</v>
      </c>
      <c r="C4908" s="21">
        <v>773.13599999999997</v>
      </c>
      <c r="D4908" s="10" t="s">
        <v>5</v>
      </c>
    </row>
    <row r="4909" spans="1:4" x14ac:dyDescent="0.2">
      <c r="A4909" s="1" t="s">
        <v>8279</v>
      </c>
      <c r="B4909" s="2" t="s">
        <v>8281</v>
      </c>
      <c r="C4909" s="21">
        <v>236.88</v>
      </c>
      <c r="D4909" s="10"/>
    </row>
    <row r="4910" spans="1:4" x14ac:dyDescent="0.2">
      <c r="A4910" s="1" t="s">
        <v>8282</v>
      </c>
      <c r="B4910" s="2" t="s">
        <v>8283</v>
      </c>
      <c r="C4910" s="21">
        <v>1170.2879999999998</v>
      </c>
      <c r="D4910" s="10" t="s">
        <v>5</v>
      </c>
    </row>
    <row r="4911" spans="1:4" x14ac:dyDescent="0.2">
      <c r="A4911" s="3" t="s">
        <v>8284</v>
      </c>
      <c r="B4911" s="4" t="s">
        <v>8285</v>
      </c>
      <c r="C4911" s="21">
        <v>1149.8760000000002</v>
      </c>
      <c r="D4911" s="10" t="s">
        <v>5</v>
      </c>
    </row>
    <row r="4912" spans="1:4" x14ac:dyDescent="0.2">
      <c r="A4912" s="1" t="s">
        <v>8286</v>
      </c>
      <c r="B4912" s="2" t="s">
        <v>8287</v>
      </c>
      <c r="C4912" s="21">
        <v>371.52000000000004</v>
      </c>
      <c r="D4912" s="10"/>
    </row>
    <row r="4913" spans="1:4" x14ac:dyDescent="0.2">
      <c r="A4913" s="1" t="s">
        <v>8288</v>
      </c>
      <c r="B4913" s="2" t="s">
        <v>8289</v>
      </c>
      <c r="C4913" s="21">
        <v>1254.5999999999999</v>
      </c>
      <c r="D4913" s="10" t="s">
        <v>337</v>
      </c>
    </row>
    <row r="4914" spans="1:4" x14ac:dyDescent="0.2">
      <c r="A4914" s="1" t="s">
        <v>8290</v>
      </c>
      <c r="B4914" s="2" t="s">
        <v>8291</v>
      </c>
      <c r="C4914" s="21">
        <v>1027.8900000000001</v>
      </c>
      <c r="D4914" s="10" t="s">
        <v>337</v>
      </c>
    </row>
    <row r="4915" spans="1:4" x14ac:dyDescent="0.2">
      <c r="A4915" s="1" t="s">
        <v>8292</v>
      </c>
      <c r="B4915" s="2" t="s">
        <v>8293</v>
      </c>
      <c r="C4915" s="21">
        <v>1125.5039999999999</v>
      </c>
      <c r="D4915" s="10" t="s">
        <v>337</v>
      </c>
    </row>
    <row r="4916" spans="1:4" x14ac:dyDescent="0.2">
      <c r="A4916" s="1" t="s">
        <v>8294</v>
      </c>
      <c r="B4916" s="2" t="s">
        <v>8295</v>
      </c>
      <c r="C4916" s="21">
        <f ca="1">#REF!*1.6</f>
        <v>4635.2</v>
      </c>
      <c r="D4916" s="10" t="s">
        <v>29</v>
      </c>
    </row>
    <row r="4917" spans="1:4" ht="28.5" x14ac:dyDescent="0.2">
      <c r="A4917" s="1" t="s">
        <v>8296</v>
      </c>
      <c r="B4917" s="2" t="s">
        <v>8297</v>
      </c>
      <c r="C4917" s="21">
        <f ca="1">#REF!*1.6</f>
        <v>2720</v>
      </c>
      <c r="D4917" s="10" t="s">
        <v>6593</v>
      </c>
    </row>
    <row r="4918" spans="1:4" x14ac:dyDescent="0.2">
      <c r="A4918" s="1" t="s">
        <v>8298</v>
      </c>
      <c r="B4918" s="2" t="s">
        <v>8299</v>
      </c>
      <c r="C4918" s="21">
        <f ca="1">#REF!*1.6</f>
        <v>2720</v>
      </c>
      <c r="D4918" s="10" t="s">
        <v>6593</v>
      </c>
    </row>
    <row r="4919" spans="1:4" ht="28.5" x14ac:dyDescent="0.2">
      <c r="A4919" s="1" t="s">
        <v>8300</v>
      </c>
      <c r="B4919" s="2" t="s">
        <v>8301</v>
      </c>
      <c r="C4919" s="21">
        <f ca="1">#REF!*2</f>
        <v>1364</v>
      </c>
      <c r="D4919" s="10" t="s">
        <v>8302</v>
      </c>
    </row>
    <row r="4920" spans="1:4" x14ac:dyDescent="0.2">
      <c r="A4920" s="24" t="s">
        <v>8303</v>
      </c>
      <c r="B4920" s="10" t="s">
        <v>8304</v>
      </c>
      <c r="C4920" s="32">
        <v>1548</v>
      </c>
      <c r="D4920" s="10" t="s">
        <v>6593</v>
      </c>
    </row>
    <row r="4921" spans="1:4" x14ac:dyDescent="0.2">
      <c r="A4921" s="24" t="s">
        <v>8305</v>
      </c>
      <c r="B4921" s="10" t="s">
        <v>8306</v>
      </c>
      <c r="C4921" s="32">
        <f ca="1">#REF!*1.6</f>
        <v>1303.8879999999999</v>
      </c>
      <c r="D4921" s="10" t="s">
        <v>291</v>
      </c>
    </row>
    <row r="4922" spans="1:4" x14ac:dyDescent="0.2">
      <c r="A4922" s="24" t="s">
        <v>8305</v>
      </c>
      <c r="B4922" s="10" t="s">
        <v>8307</v>
      </c>
      <c r="C4922" s="32">
        <v>500.73599999999993</v>
      </c>
      <c r="D4922" s="10" t="s">
        <v>119</v>
      </c>
    </row>
    <row r="4923" spans="1:4" x14ac:dyDescent="0.2">
      <c r="A4923" s="24" t="s">
        <v>8305</v>
      </c>
      <c r="B4923" s="10" t="s">
        <v>8308</v>
      </c>
      <c r="C4923" s="32">
        <v>633.69600000000003</v>
      </c>
      <c r="D4923" s="10" t="s">
        <v>1577</v>
      </c>
    </row>
    <row r="4924" spans="1:4" x14ac:dyDescent="0.2">
      <c r="A4924" s="24" t="s">
        <v>8305</v>
      </c>
      <c r="B4924" s="10" t="s">
        <v>8309</v>
      </c>
      <c r="C4924" s="32">
        <v>505.60000000000008</v>
      </c>
      <c r="D4924" s="10" t="s">
        <v>6593</v>
      </c>
    </row>
    <row r="4925" spans="1:4" x14ac:dyDescent="0.2">
      <c r="A4925" s="24" t="s">
        <v>8305</v>
      </c>
      <c r="B4925" s="10" t="s">
        <v>8310</v>
      </c>
      <c r="C4925" s="32">
        <v>508.67999999999995</v>
      </c>
      <c r="D4925" s="10" t="s">
        <v>8311</v>
      </c>
    </row>
    <row r="4926" spans="1:4" x14ac:dyDescent="0.2">
      <c r="A4926" s="24" t="s">
        <v>8305</v>
      </c>
      <c r="B4926" s="10" t="s">
        <v>8312</v>
      </c>
      <c r="C4926" s="32">
        <v>452.39039999999994</v>
      </c>
      <c r="D4926" s="10" t="s">
        <v>8313</v>
      </c>
    </row>
    <row r="4927" spans="1:4" x14ac:dyDescent="0.2">
      <c r="A4927" s="24" t="s">
        <v>8314</v>
      </c>
      <c r="B4927" s="10" t="s">
        <v>8315</v>
      </c>
      <c r="C4927" s="32">
        <v>3182.1119999999996</v>
      </c>
      <c r="D4927" s="10" t="s">
        <v>5</v>
      </c>
    </row>
    <row r="4928" spans="1:4" ht="57" x14ac:dyDescent="0.2">
      <c r="A4928" s="24" t="s">
        <v>8316</v>
      </c>
      <c r="B4928" s="10" t="s">
        <v>8317</v>
      </c>
      <c r="C4928" s="32">
        <v>5077.5920000000006</v>
      </c>
      <c r="D4928" s="10" t="s">
        <v>8318</v>
      </c>
    </row>
    <row r="4929" spans="1:4" x14ac:dyDescent="0.2">
      <c r="A4929" s="24" t="s">
        <v>8319</v>
      </c>
      <c r="B4929" s="10" t="s">
        <v>8320</v>
      </c>
      <c r="C4929" s="32">
        <v>6811.5</v>
      </c>
      <c r="D4929" s="10" t="s">
        <v>6591</v>
      </c>
    </row>
    <row r="4930" spans="1:4" ht="28.5" x14ac:dyDescent="0.2">
      <c r="A4930" s="24" t="s">
        <v>8321</v>
      </c>
      <c r="B4930" s="10" t="s">
        <v>8322</v>
      </c>
      <c r="C4930" s="32">
        <f ca="1">#REF!*1.5</f>
        <v>4011</v>
      </c>
      <c r="D4930" s="10" t="s">
        <v>6593</v>
      </c>
    </row>
    <row r="4931" spans="1:4" ht="42.75" x14ac:dyDescent="0.2">
      <c r="A4931" s="24" t="s">
        <v>8323</v>
      </c>
      <c r="B4931" s="10" t="s">
        <v>8324</v>
      </c>
      <c r="C4931" s="32">
        <v>1191.0144000000003</v>
      </c>
      <c r="D4931" s="10" t="s">
        <v>291</v>
      </c>
    </row>
    <row r="4932" spans="1:4" ht="42.75" x14ac:dyDescent="0.2">
      <c r="A4932" s="24" t="s">
        <v>8323</v>
      </c>
      <c r="B4932" s="10" t="s">
        <v>8325</v>
      </c>
      <c r="C4932" s="32">
        <v>1340.9280000000001</v>
      </c>
      <c r="D4932" s="10" t="s">
        <v>8326</v>
      </c>
    </row>
    <row r="4933" spans="1:4" ht="42.75" x14ac:dyDescent="0.2">
      <c r="A4933" s="24" t="s">
        <v>8323</v>
      </c>
      <c r="B4933" s="10" t="s">
        <v>8327</v>
      </c>
      <c r="C4933" s="32">
        <v>1240.3008</v>
      </c>
      <c r="D4933" s="10" t="s">
        <v>119</v>
      </c>
    </row>
    <row r="4934" spans="1:4" x14ac:dyDescent="0.2">
      <c r="A4934" s="24" t="s">
        <v>8328</v>
      </c>
      <c r="B4934" s="10" t="s">
        <v>8329</v>
      </c>
      <c r="C4934" s="32">
        <v>1907.92</v>
      </c>
      <c r="D4934" s="10" t="s">
        <v>291</v>
      </c>
    </row>
    <row r="4935" spans="1:4" x14ac:dyDescent="0.2">
      <c r="A4935" s="24" t="s">
        <v>8328</v>
      </c>
      <c r="B4935" s="10" t="s">
        <v>8330</v>
      </c>
      <c r="C4935" s="32">
        <v>830.4</v>
      </c>
      <c r="D4935" s="10" t="s">
        <v>8331</v>
      </c>
    </row>
    <row r="4936" spans="1:4" x14ac:dyDescent="0.2">
      <c r="A4936" s="24" t="s">
        <v>8332</v>
      </c>
      <c r="B4936" s="10" t="s">
        <v>8333</v>
      </c>
      <c r="C4936" s="32">
        <v>2159.136</v>
      </c>
      <c r="D4936" s="10" t="s">
        <v>8326</v>
      </c>
    </row>
    <row r="4937" spans="1:4" x14ac:dyDescent="0.2">
      <c r="A4937" s="24" t="s">
        <v>8334</v>
      </c>
      <c r="B4937" s="10" t="s">
        <v>8335</v>
      </c>
      <c r="C4937" s="32">
        <v>2772.36</v>
      </c>
      <c r="D4937" s="10" t="s">
        <v>8318</v>
      </c>
    </row>
    <row r="4938" spans="1:4" x14ac:dyDescent="0.2">
      <c r="A4938" s="24" t="s">
        <v>8334</v>
      </c>
      <c r="B4938" s="10" t="s">
        <v>8336</v>
      </c>
      <c r="C4938" s="32">
        <f ca="1">#REF!*1.6</f>
        <v>3100.8320000000003</v>
      </c>
      <c r="D4938" s="10" t="s">
        <v>291</v>
      </c>
    </row>
    <row r="4939" spans="1:4" x14ac:dyDescent="0.2">
      <c r="A4939" s="24" t="s">
        <v>8334</v>
      </c>
      <c r="B4939" s="10" t="s">
        <v>8337</v>
      </c>
      <c r="C4939" s="32">
        <f ca="1">#REF!*1.6</f>
        <v>2329.9839999999999</v>
      </c>
      <c r="D4939" s="10" t="s">
        <v>62</v>
      </c>
    </row>
    <row r="4940" spans="1:4" x14ac:dyDescent="0.2">
      <c r="A4940" s="24" t="s">
        <v>8334</v>
      </c>
      <c r="B4940" s="10" t="s">
        <v>8338</v>
      </c>
      <c r="C4940" s="32">
        <v>1279.8</v>
      </c>
      <c r="D4940" s="10" t="s">
        <v>103</v>
      </c>
    </row>
    <row r="4941" spans="1:4" x14ac:dyDescent="0.2">
      <c r="A4941" s="24" t="s">
        <v>8334</v>
      </c>
      <c r="B4941" s="10" t="s">
        <v>8339</v>
      </c>
      <c r="C4941" s="32">
        <v>1550.6856</v>
      </c>
      <c r="D4941" s="10" t="s">
        <v>107</v>
      </c>
    </row>
    <row r="4942" spans="1:4" x14ac:dyDescent="0.2">
      <c r="A4942" s="24" t="s">
        <v>8334</v>
      </c>
      <c r="B4942" s="10" t="s">
        <v>8340</v>
      </c>
      <c r="C4942" s="32">
        <f ca="1">#REF!*1.6</f>
        <v>3680</v>
      </c>
      <c r="D4942" s="10" t="s">
        <v>119</v>
      </c>
    </row>
    <row r="4943" spans="1:4" x14ac:dyDescent="0.2">
      <c r="A4943" s="24" t="s">
        <v>8334</v>
      </c>
      <c r="B4943" s="10" t="s">
        <v>8340</v>
      </c>
      <c r="C4943" s="32">
        <v>1630.6271999999999</v>
      </c>
      <c r="D4943" s="10" t="s">
        <v>119</v>
      </c>
    </row>
    <row r="4944" spans="1:4" x14ac:dyDescent="0.2">
      <c r="A4944" s="24" t="s">
        <v>8334</v>
      </c>
      <c r="B4944" s="10" t="s">
        <v>8341</v>
      </c>
      <c r="C4944" s="32">
        <v>2073.1464000000001</v>
      </c>
      <c r="D4944" s="10" t="s">
        <v>6593</v>
      </c>
    </row>
    <row r="4945" spans="1:4" x14ac:dyDescent="0.2">
      <c r="A4945" s="24" t="s">
        <v>8334</v>
      </c>
      <c r="B4945" s="10" t="s">
        <v>8342</v>
      </c>
      <c r="C4945" s="32">
        <v>1291.68</v>
      </c>
      <c r="D4945" s="10" t="s">
        <v>76</v>
      </c>
    </row>
    <row r="4946" spans="1:4" x14ac:dyDescent="0.2">
      <c r="A4946" s="24" t="s">
        <v>8334</v>
      </c>
      <c r="B4946" s="10" t="s">
        <v>8343</v>
      </c>
      <c r="C4946" s="32">
        <f ca="1">#REF!*1.5</f>
        <v>3360.3900000000003</v>
      </c>
      <c r="D4946" s="10" t="s">
        <v>294</v>
      </c>
    </row>
    <row r="4947" spans="1:4" x14ac:dyDescent="0.2">
      <c r="A4947" s="24" t="s">
        <v>8344</v>
      </c>
      <c r="B4947" s="10" t="s">
        <v>8345</v>
      </c>
      <c r="C4947" s="32">
        <v>1790.6879999999996</v>
      </c>
      <c r="D4947" s="10" t="s">
        <v>8318</v>
      </c>
    </row>
    <row r="4948" spans="1:4" x14ac:dyDescent="0.2">
      <c r="A4948" s="24" t="s">
        <v>8344</v>
      </c>
      <c r="B4948" s="10" t="s">
        <v>8346</v>
      </c>
      <c r="C4948" s="32">
        <v>1639.6362666666666</v>
      </c>
      <c r="D4948" s="10" t="s">
        <v>8326</v>
      </c>
    </row>
    <row r="4949" spans="1:4" x14ac:dyDescent="0.2">
      <c r="A4949" s="6" t="s">
        <v>8344</v>
      </c>
      <c r="B4949" s="7" t="s">
        <v>8347</v>
      </c>
      <c r="C4949" s="32">
        <v>930.50399999999991</v>
      </c>
      <c r="D4949" s="7" t="s">
        <v>103</v>
      </c>
    </row>
    <row r="4950" spans="1:4" x14ac:dyDescent="0.2">
      <c r="A4950" s="24" t="s">
        <v>8344</v>
      </c>
      <c r="B4950" s="10" t="s">
        <v>8348</v>
      </c>
      <c r="C4950" s="32">
        <v>990.40000000000009</v>
      </c>
      <c r="D4950" s="10" t="s">
        <v>107</v>
      </c>
    </row>
    <row r="4951" spans="1:4" x14ac:dyDescent="0.2">
      <c r="A4951" s="24" t="s">
        <v>8344</v>
      </c>
      <c r="B4951" s="10" t="s">
        <v>8349</v>
      </c>
      <c r="C4951" s="32">
        <v>784.54399999999998</v>
      </c>
      <c r="D4951" s="10" t="s">
        <v>6437</v>
      </c>
    </row>
    <row r="4952" spans="1:4" x14ac:dyDescent="0.2">
      <c r="A4952" s="24" t="s">
        <v>8344</v>
      </c>
      <c r="B4952" s="10" t="s">
        <v>8350</v>
      </c>
      <c r="C4952" s="32">
        <f ca="1">#REF!*1.6</f>
        <v>1309.3120000000001</v>
      </c>
      <c r="D4952" s="10" t="s">
        <v>2207</v>
      </c>
    </row>
    <row r="4953" spans="1:4" x14ac:dyDescent="0.2">
      <c r="A4953" s="24" t="s">
        <v>8344</v>
      </c>
      <c r="B4953" s="10" t="s">
        <v>8351</v>
      </c>
      <c r="C4953" s="32">
        <f ca="1">#REF!*1.6</f>
        <v>2522.08</v>
      </c>
      <c r="D4953" s="10" t="s">
        <v>119</v>
      </c>
    </row>
    <row r="4954" spans="1:4" x14ac:dyDescent="0.2">
      <c r="A4954" s="6" t="s">
        <v>8344</v>
      </c>
      <c r="B4954" s="7" t="s">
        <v>8352</v>
      </c>
      <c r="C4954" s="32">
        <f ca="1">#REF!*1.6</f>
        <v>2540.3520000000003</v>
      </c>
      <c r="D4954" s="7" t="s">
        <v>1577</v>
      </c>
    </row>
    <row r="4955" spans="1:4" x14ac:dyDescent="0.2">
      <c r="A4955" s="1" t="s">
        <v>8353</v>
      </c>
      <c r="B4955" s="2" t="s">
        <v>8354</v>
      </c>
      <c r="C4955" s="21">
        <f ca="1">#REF!*1.6</f>
        <v>1323.2</v>
      </c>
      <c r="D4955" s="10" t="s">
        <v>5</v>
      </c>
    </row>
    <row r="4956" spans="1:4" x14ac:dyDescent="0.2">
      <c r="A4956" s="1" t="s">
        <v>8355</v>
      </c>
      <c r="B4956" s="2" t="s">
        <v>8356</v>
      </c>
      <c r="C4956" s="21">
        <v>2400</v>
      </c>
      <c r="D4956" s="10" t="s">
        <v>5</v>
      </c>
    </row>
    <row r="4957" spans="1:4" x14ac:dyDescent="0.2">
      <c r="A4957" s="1" t="s">
        <v>8357</v>
      </c>
      <c r="B4957" s="2" t="s">
        <v>8358</v>
      </c>
      <c r="C4957" s="21">
        <v>5000</v>
      </c>
      <c r="D4957" s="10" t="s">
        <v>5</v>
      </c>
    </row>
    <row r="4958" spans="1:4" ht="28.5" x14ac:dyDescent="0.2">
      <c r="A4958" s="1" t="s">
        <v>8359</v>
      </c>
      <c r="B4958" s="2" t="s">
        <v>8360</v>
      </c>
      <c r="C4958" s="21">
        <f ca="1">#REF!*1.6</f>
        <v>1290.192</v>
      </c>
      <c r="D4958" s="10" t="s">
        <v>1077</v>
      </c>
    </row>
    <row r="4959" spans="1:4" x14ac:dyDescent="0.2">
      <c r="A4959" s="1" t="s">
        <v>8361</v>
      </c>
      <c r="B4959" s="2" t="s">
        <v>8362</v>
      </c>
      <c r="C4959" s="21">
        <v>544.32000000000005</v>
      </c>
      <c r="D4959" s="10" t="s">
        <v>5</v>
      </c>
    </row>
    <row r="4960" spans="1:4" x14ac:dyDescent="0.2">
      <c r="A4960" s="1" t="s">
        <v>8363</v>
      </c>
      <c r="B4960" s="2" t="s">
        <v>8364</v>
      </c>
      <c r="C4960" s="21">
        <v>410.4</v>
      </c>
      <c r="D4960" s="10" t="s">
        <v>1082</v>
      </c>
    </row>
    <row r="4961" spans="1:4" x14ac:dyDescent="0.2">
      <c r="A4961" s="3" t="s">
        <v>8363</v>
      </c>
      <c r="B4961" s="4" t="s">
        <v>8365</v>
      </c>
      <c r="C4961" s="21">
        <v>474.60480000000007</v>
      </c>
      <c r="D4961" s="7" t="s">
        <v>1077</v>
      </c>
    </row>
    <row r="4962" spans="1:4" x14ac:dyDescent="0.2">
      <c r="A4962" s="1" t="s">
        <v>8366</v>
      </c>
      <c r="B4962" s="2" t="s">
        <v>8367</v>
      </c>
      <c r="C4962" s="21">
        <f ca="1">#REF!*1.5</f>
        <v>302.86500000000001</v>
      </c>
      <c r="D4962" s="10" t="s">
        <v>5</v>
      </c>
    </row>
    <row r="4963" spans="1:4" x14ac:dyDescent="0.2">
      <c r="A4963" s="24" t="s">
        <v>8368</v>
      </c>
      <c r="B4963" s="10" t="s">
        <v>8369</v>
      </c>
      <c r="C4963" s="32">
        <v>1180.548</v>
      </c>
      <c r="D4963" s="10" t="s">
        <v>5</v>
      </c>
    </row>
    <row r="4964" spans="1:4" x14ac:dyDescent="0.2">
      <c r="A4964" s="6" t="s">
        <v>8370</v>
      </c>
      <c r="B4964" s="7" t="s">
        <v>8371</v>
      </c>
      <c r="C4964" s="32">
        <v>1956.7949142857142</v>
      </c>
      <c r="D4964" s="7"/>
    </row>
    <row r="4965" spans="1:4" x14ac:dyDescent="0.2">
      <c r="A4965" s="24" t="s">
        <v>8372</v>
      </c>
      <c r="B4965" s="10" t="s">
        <v>8373</v>
      </c>
      <c r="C4965" s="32">
        <v>1008</v>
      </c>
      <c r="D4965" s="10"/>
    </row>
    <row r="4966" spans="1:4" x14ac:dyDescent="0.2">
      <c r="A4966" s="6" t="s">
        <v>8374</v>
      </c>
      <c r="B4966" s="7" t="s">
        <v>8375</v>
      </c>
      <c r="C4966" s="32">
        <v>3843.4057199999997</v>
      </c>
      <c r="D4966" s="7" t="s">
        <v>5</v>
      </c>
    </row>
    <row r="4967" spans="1:4" x14ac:dyDescent="0.2">
      <c r="A4967" s="24" t="s">
        <v>8374</v>
      </c>
      <c r="B4967" s="10" t="s">
        <v>8376</v>
      </c>
      <c r="C4967" s="32">
        <v>3628.7999999999997</v>
      </c>
      <c r="D4967" s="10" t="s">
        <v>282</v>
      </c>
    </row>
    <row r="4968" spans="1:4" x14ac:dyDescent="0.2">
      <c r="A4968" s="24" t="s">
        <v>8374</v>
      </c>
      <c r="B4968" s="10" t="s">
        <v>8377</v>
      </c>
      <c r="C4968" s="32">
        <v>2470.9631999999997</v>
      </c>
      <c r="D4968" s="10" t="s">
        <v>483</v>
      </c>
    </row>
    <row r="4969" spans="1:4" x14ac:dyDescent="0.2">
      <c r="A4969" s="6" t="s">
        <v>8374</v>
      </c>
      <c r="B4969" s="7" t="s">
        <v>8378</v>
      </c>
      <c r="C4969" s="32">
        <v>3730.3050000000003</v>
      </c>
      <c r="D4969" s="7" t="s">
        <v>1577</v>
      </c>
    </row>
    <row r="4970" spans="1:4" x14ac:dyDescent="0.2">
      <c r="A4970" s="24" t="s">
        <v>8374</v>
      </c>
      <c r="B4970" s="10" t="s">
        <v>8379</v>
      </c>
      <c r="C4970" s="32">
        <v>2473.6</v>
      </c>
      <c r="D4970" s="10" t="s">
        <v>76</v>
      </c>
    </row>
    <row r="4971" spans="1:4" x14ac:dyDescent="0.2">
      <c r="A4971" s="6" t="s">
        <v>8374</v>
      </c>
      <c r="B4971" s="7" t="s">
        <v>8380</v>
      </c>
      <c r="C4971" s="32">
        <f ca="1">#REF!*1.6</f>
        <v>3559.0080000000003</v>
      </c>
      <c r="D4971" s="7"/>
    </row>
    <row r="4972" spans="1:4" x14ac:dyDescent="0.2">
      <c r="A4972" s="6" t="s">
        <v>8381</v>
      </c>
      <c r="B4972" s="7" t="s">
        <v>8382</v>
      </c>
      <c r="C4972" s="32">
        <v>1730.958904109589</v>
      </c>
      <c r="D4972" s="7" t="s">
        <v>65</v>
      </c>
    </row>
    <row r="4973" spans="1:4" x14ac:dyDescent="0.2">
      <c r="A4973" s="6" t="s">
        <v>8381</v>
      </c>
      <c r="B4973" s="7" t="s">
        <v>8383</v>
      </c>
      <c r="C4973" s="32">
        <v>2121.6</v>
      </c>
      <c r="D4973" s="7" t="s">
        <v>8384</v>
      </c>
    </row>
    <row r="4974" spans="1:4" ht="28.5" x14ac:dyDescent="0.2">
      <c r="A4974" s="6" t="s">
        <v>8381</v>
      </c>
      <c r="B4974" s="7" t="s">
        <v>8385</v>
      </c>
      <c r="C4974" s="32">
        <v>1616</v>
      </c>
      <c r="D4974" s="7" t="s">
        <v>39</v>
      </c>
    </row>
    <row r="4975" spans="1:4" x14ac:dyDescent="0.2">
      <c r="A4975" s="6" t="s">
        <v>8381</v>
      </c>
      <c r="B4975" s="7" t="s">
        <v>8386</v>
      </c>
      <c r="C4975" s="32">
        <v>1332</v>
      </c>
      <c r="D4975" s="7" t="s">
        <v>119</v>
      </c>
    </row>
    <row r="4976" spans="1:4" x14ac:dyDescent="0.2">
      <c r="A4976" s="6" t="s">
        <v>8381</v>
      </c>
      <c r="B4976" s="7" t="s">
        <v>8387</v>
      </c>
      <c r="C4976" s="32">
        <v>2015.4750000000001</v>
      </c>
      <c r="D4976" s="7" t="s">
        <v>1577</v>
      </c>
    </row>
    <row r="4977" spans="1:4" x14ac:dyDescent="0.2">
      <c r="A4977" s="24" t="s">
        <v>8381</v>
      </c>
      <c r="B4977" s="10" t="s">
        <v>8388</v>
      </c>
      <c r="C4977" s="32">
        <v>3803.2895999999996</v>
      </c>
      <c r="D4977" s="10" t="s">
        <v>5</v>
      </c>
    </row>
    <row r="4978" spans="1:4" x14ac:dyDescent="0.2">
      <c r="A4978" s="24" t="s">
        <v>8389</v>
      </c>
      <c r="B4978" s="10" t="s">
        <v>8390</v>
      </c>
      <c r="C4978" s="32">
        <f ca="1">#REF!*1.6</f>
        <v>3369.3919999999998</v>
      </c>
      <c r="D4978" s="10" t="s">
        <v>8391</v>
      </c>
    </row>
    <row r="4979" spans="1:4" x14ac:dyDescent="0.2">
      <c r="A4979" s="24" t="s">
        <v>8389</v>
      </c>
      <c r="B4979" s="10" t="s">
        <v>8392</v>
      </c>
      <c r="C4979" s="32">
        <v>2225.6640000000002</v>
      </c>
      <c r="D4979" s="10" t="s">
        <v>291</v>
      </c>
    </row>
    <row r="4980" spans="1:4" x14ac:dyDescent="0.2">
      <c r="A4980" s="6" t="s">
        <v>8389</v>
      </c>
      <c r="B4980" s="7" t="s">
        <v>8393</v>
      </c>
      <c r="C4980" s="32">
        <v>2598.8385600000001</v>
      </c>
      <c r="D4980" s="7" t="s">
        <v>282</v>
      </c>
    </row>
    <row r="4981" spans="1:4" x14ac:dyDescent="0.2">
      <c r="A4981" s="24" t="s">
        <v>8389</v>
      </c>
      <c r="B4981" s="10" t="s">
        <v>8394</v>
      </c>
      <c r="C4981" s="32">
        <f ca="1">#REF!*1.6</f>
        <v>5200</v>
      </c>
      <c r="D4981" s="10" t="s">
        <v>1592</v>
      </c>
    </row>
    <row r="4982" spans="1:4" ht="28.5" x14ac:dyDescent="0.2">
      <c r="A4982" s="24" t="s">
        <v>8389</v>
      </c>
      <c r="B4982" s="10" t="s">
        <v>8395</v>
      </c>
      <c r="C4982" s="32">
        <v>1972.1879999999999</v>
      </c>
      <c r="D4982" s="10" t="s">
        <v>8396</v>
      </c>
    </row>
    <row r="4983" spans="1:4" x14ac:dyDescent="0.2">
      <c r="A4983" s="24" t="s">
        <v>8389</v>
      </c>
      <c r="B4983" s="10" t="s">
        <v>8397</v>
      </c>
      <c r="C4983" s="32">
        <v>1772.2400000000002</v>
      </c>
      <c r="D4983" s="10" t="s">
        <v>1577</v>
      </c>
    </row>
    <row r="4984" spans="1:4" x14ac:dyDescent="0.2">
      <c r="A4984" s="6" t="s">
        <v>8398</v>
      </c>
      <c r="B4984" s="7" t="s">
        <v>8399</v>
      </c>
      <c r="C4984" s="32">
        <v>2216.9088000000002</v>
      </c>
      <c r="D4984" s="7" t="s">
        <v>282</v>
      </c>
    </row>
    <row r="4985" spans="1:4" ht="28.5" x14ac:dyDescent="0.2">
      <c r="A4985" s="24" t="s">
        <v>8400</v>
      </c>
      <c r="B4985" s="10" t="s">
        <v>8401</v>
      </c>
      <c r="C4985" s="32">
        <v>1714.1759999999999</v>
      </c>
      <c r="D4985" s="10" t="s">
        <v>1577</v>
      </c>
    </row>
    <row r="4986" spans="1:4" x14ac:dyDescent="0.2">
      <c r="A4986" s="24" t="s">
        <v>8402</v>
      </c>
      <c r="B4986" s="10" t="s">
        <v>8403</v>
      </c>
      <c r="C4986" s="32">
        <v>9000</v>
      </c>
      <c r="D4986" s="10" t="s">
        <v>29</v>
      </c>
    </row>
    <row r="4987" spans="1:4" x14ac:dyDescent="0.2">
      <c r="A4987" s="24" t="s">
        <v>8404</v>
      </c>
      <c r="B4987" s="10" t="s">
        <v>8405</v>
      </c>
      <c r="C4987" s="32">
        <v>9000</v>
      </c>
      <c r="D4987" s="10" t="s">
        <v>29</v>
      </c>
    </row>
    <row r="4988" spans="1:4" ht="28.5" x14ac:dyDescent="0.2">
      <c r="A4988" s="24" t="s">
        <v>8406</v>
      </c>
      <c r="B4988" s="10" t="s">
        <v>8407</v>
      </c>
      <c r="C4988" s="32">
        <v>7000</v>
      </c>
      <c r="D4988" s="10" t="s">
        <v>29</v>
      </c>
    </row>
    <row r="4989" spans="1:4" x14ac:dyDescent="0.2">
      <c r="A4989" s="24" t="s">
        <v>8408</v>
      </c>
      <c r="B4989" s="10" t="s">
        <v>8409</v>
      </c>
      <c r="C4989" s="32">
        <v>6000</v>
      </c>
      <c r="D4989" s="10" t="s">
        <v>29</v>
      </c>
    </row>
    <row r="4990" spans="1:4" x14ac:dyDescent="0.2">
      <c r="A4990" s="24" t="s">
        <v>8410</v>
      </c>
      <c r="B4990" s="10" t="s">
        <v>8411</v>
      </c>
      <c r="C4990" s="32">
        <v>1892.4839999999999</v>
      </c>
      <c r="D4990" s="10" t="s">
        <v>8412</v>
      </c>
    </row>
    <row r="4991" spans="1:4" ht="28.5" x14ac:dyDescent="0.2">
      <c r="A4991" s="24" t="s">
        <v>8413</v>
      </c>
      <c r="B4991" s="10" t="s">
        <v>8414</v>
      </c>
      <c r="C4991" s="32">
        <v>2219.52</v>
      </c>
      <c r="D4991" s="10" t="s">
        <v>1077</v>
      </c>
    </row>
    <row r="4992" spans="1:4" ht="28.5" x14ac:dyDescent="0.2">
      <c r="A4992" s="24" t="s">
        <v>8413</v>
      </c>
      <c r="B4992" s="10" t="s">
        <v>8415</v>
      </c>
      <c r="C4992" s="32">
        <v>2780.0160000000001</v>
      </c>
      <c r="D4992" s="10" t="s">
        <v>1577</v>
      </c>
    </row>
    <row r="4993" spans="1:4" x14ac:dyDescent="0.2">
      <c r="A4993" s="6" t="s">
        <v>8416</v>
      </c>
      <c r="B4993" s="7" t="s">
        <v>8417</v>
      </c>
      <c r="C4993" s="32">
        <v>1831.6152</v>
      </c>
      <c r="D4993" s="7" t="s">
        <v>294</v>
      </c>
    </row>
    <row r="4994" spans="1:4" x14ac:dyDescent="0.2">
      <c r="A4994" s="25" t="s">
        <v>8416</v>
      </c>
      <c r="B4994" s="10" t="s">
        <v>8418</v>
      </c>
      <c r="C4994" s="32">
        <v>2315.4983999999999</v>
      </c>
      <c r="D4994" s="10" t="s">
        <v>8384</v>
      </c>
    </row>
    <row r="4995" spans="1:4" ht="42.75" x14ac:dyDescent="0.2">
      <c r="A4995" s="24" t="s">
        <v>8419</v>
      </c>
      <c r="B4995" s="10" t="s">
        <v>8420</v>
      </c>
      <c r="C4995" s="32">
        <f ca="1">#REF!*1.5</f>
        <v>6358.5</v>
      </c>
      <c r="D4995" s="10" t="s">
        <v>5</v>
      </c>
    </row>
    <row r="4996" spans="1:4" ht="42.75" x14ac:dyDescent="0.2">
      <c r="A4996" s="6" t="s">
        <v>8421</v>
      </c>
      <c r="B4996" s="7" t="s">
        <v>8422</v>
      </c>
      <c r="C4996" s="32">
        <f ca="1">#REF!*1.6</f>
        <v>4914.9760000000006</v>
      </c>
      <c r="D4996" s="7" t="s">
        <v>282</v>
      </c>
    </row>
    <row r="4997" spans="1:4" ht="28.5" x14ac:dyDescent="0.2">
      <c r="A4997" s="24" t="s">
        <v>8421</v>
      </c>
      <c r="B4997" s="10" t="s">
        <v>8423</v>
      </c>
      <c r="C4997" s="32">
        <v>3419.2</v>
      </c>
      <c r="D4997" s="10" t="s">
        <v>1077</v>
      </c>
    </row>
    <row r="4998" spans="1:4" ht="42.75" x14ac:dyDescent="0.2">
      <c r="A4998" s="6" t="s">
        <v>8424</v>
      </c>
      <c r="B4998" s="7" t="s">
        <v>8425</v>
      </c>
      <c r="C4998" s="32">
        <v>2168</v>
      </c>
      <c r="D4998" s="7" t="s">
        <v>119</v>
      </c>
    </row>
    <row r="4999" spans="1:4" ht="42.75" x14ac:dyDescent="0.2">
      <c r="A4999" s="24" t="s">
        <v>8421</v>
      </c>
      <c r="B4999" s="10" t="s">
        <v>8426</v>
      </c>
      <c r="C4999" s="32">
        <v>3779.1680000000001</v>
      </c>
      <c r="D4999" s="10" t="s">
        <v>1577</v>
      </c>
    </row>
    <row r="5000" spans="1:4" ht="28.5" x14ac:dyDescent="0.2">
      <c r="A5000" s="24" t="s">
        <v>8421</v>
      </c>
      <c r="B5000" s="10" t="s">
        <v>8427</v>
      </c>
      <c r="C5000" s="32">
        <v>3306.24</v>
      </c>
      <c r="D5000" s="10" t="s">
        <v>6591</v>
      </c>
    </row>
    <row r="5001" spans="1:4" ht="42.75" x14ac:dyDescent="0.2">
      <c r="A5001" s="6" t="s">
        <v>8421</v>
      </c>
      <c r="B5001" s="7" t="s">
        <v>8428</v>
      </c>
      <c r="C5001" s="32">
        <v>1965.6000000000001</v>
      </c>
      <c r="D5001" s="7" t="s">
        <v>294</v>
      </c>
    </row>
    <row r="5002" spans="1:4" x14ac:dyDescent="0.2">
      <c r="A5002" s="24" t="s">
        <v>8429</v>
      </c>
      <c r="B5002" s="10" t="s">
        <v>8430</v>
      </c>
      <c r="C5002" s="32">
        <v>2459.1600000000003</v>
      </c>
      <c r="D5002" s="10" t="s">
        <v>8384</v>
      </c>
    </row>
    <row r="5003" spans="1:4" x14ac:dyDescent="0.2">
      <c r="A5003" s="24" t="s">
        <v>8431</v>
      </c>
      <c r="B5003" s="10" t="s">
        <v>8432</v>
      </c>
      <c r="C5003" s="32">
        <v>1237.2480000000003</v>
      </c>
      <c r="D5003" s="10" t="s">
        <v>76</v>
      </c>
    </row>
    <row r="5004" spans="1:4" x14ac:dyDescent="0.2">
      <c r="A5004" s="6" t="s">
        <v>8431</v>
      </c>
      <c r="B5004" s="7" t="s">
        <v>8433</v>
      </c>
      <c r="C5004" s="32">
        <v>2533.4639999999995</v>
      </c>
      <c r="D5004" s="7" t="s">
        <v>294</v>
      </c>
    </row>
    <row r="5005" spans="1:4" x14ac:dyDescent="0.2">
      <c r="A5005" s="24" t="s">
        <v>8434</v>
      </c>
      <c r="B5005" s="10" t="s">
        <v>8435</v>
      </c>
      <c r="C5005" s="32">
        <f ca="1">#REF!*1.6</f>
        <v>6757.6640000000007</v>
      </c>
      <c r="D5005" s="10" t="s">
        <v>282</v>
      </c>
    </row>
    <row r="5006" spans="1:4" x14ac:dyDescent="0.2">
      <c r="A5006" s="24" t="s">
        <v>8434</v>
      </c>
      <c r="B5006" s="10" t="s">
        <v>8436</v>
      </c>
      <c r="C5006" s="32">
        <f ca="1">#REF!*1.8</f>
        <v>3998.4659999999999</v>
      </c>
      <c r="D5006" s="10" t="s">
        <v>1592</v>
      </c>
    </row>
    <row r="5007" spans="1:4" x14ac:dyDescent="0.2">
      <c r="A5007" s="24" t="s">
        <v>8434</v>
      </c>
      <c r="B5007" s="10" t="s">
        <v>8437</v>
      </c>
      <c r="C5007" s="32">
        <v>1918.8</v>
      </c>
      <c r="D5007" s="10" t="s">
        <v>483</v>
      </c>
    </row>
    <row r="5008" spans="1:4" x14ac:dyDescent="0.2">
      <c r="A5008" s="24" t="s">
        <v>8434</v>
      </c>
      <c r="B5008" s="10" t="s">
        <v>8438</v>
      </c>
      <c r="C5008" s="32">
        <f ca="1">#REF!*1.6</f>
        <v>3852.6400000000003</v>
      </c>
      <c r="D5008" s="10" t="s">
        <v>3429</v>
      </c>
    </row>
    <row r="5009" spans="1:4" x14ac:dyDescent="0.2">
      <c r="A5009" s="24" t="s">
        <v>8434</v>
      </c>
      <c r="B5009" s="10" t="s">
        <v>8439</v>
      </c>
      <c r="C5009" s="32">
        <f ca="1">#REF!*1.5</f>
        <v>7950</v>
      </c>
      <c r="D5009" s="10" t="s">
        <v>1577</v>
      </c>
    </row>
    <row r="5010" spans="1:4" ht="28.5" x14ac:dyDescent="0.2">
      <c r="A5010" s="24" t="s">
        <v>8440</v>
      </c>
      <c r="B5010" s="10" t="s">
        <v>8441</v>
      </c>
      <c r="C5010" s="32">
        <f ca="1">#REF!*1.3</f>
        <v>13560.209000000001</v>
      </c>
      <c r="D5010" s="10" t="s">
        <v>29</v>
      </c>
    </row>
    <row r="5011" spans="1:4" x14ac:dyDescent="0.2">
      <c r="A5011" s="6" t="s">
        <v>8442</v>
      </c>
      <c r="B5011" s="7" t="s">
        <v>8443</v>
      </c>
      <c r="C5011" s="32">
        <v>3062.3999999999996</v>
      </c>
      <c r="D5011" s="7" t="s">
        <v>282</v>
      </c>
    </row>
    <row r="5012" spans="1:4" ht="28.5" x14ac:dyDescent="0.2">
      <c r="A5012" s="24" t="s">
        <v>8444</v>
      </c>
      <c r="B5012" s="10" t="s">
        <v>8445</v>
      </c>
      <c r="C5012" s="32">
        <v>7840</v>
      </c>
      <c r="D5012" s="10" t="s">
        <v>655</v>
      </c>
    </row>
    <row r="5013" spans="1:4" ht="28.5" x14ac:dyDescent="0.2">
      <c r="A5013" s="24" t="s">
        <v>8444</v>
      </c>
      <c r="B5013" s="10" t="s">
        <v>8446</v>
      </c>
      <c r="C5013" s="32">
        <v>11175.12</v>
      </c>
      <c r="D5013" s="10" t="s">
        <v>45</v>
      </c>
    </row>
    <row r="5014" spans="1:4" ht="28.5" x14ac:dyDescent="0.2">
      <c r="A5014" s="24" t="s">
        <v>8444</v>
      </c>
      <c r="B5014" s="10" t="s">
        <v>8447</v>
      </c>
      <c r="C5014" s="32">
        <v>7776.0000000000009</v>
      </c>
      <c r="D5014" s="10" t="s">
        <v>337</v>
      </c>
    </row>
    <row r="5015" spans="1:4" ht="28.5" x14ac:dyDescent="0.2">
      <c r="A5015" s="24" t="s">
        <v>8444</v>
      </c>
      <c r="B5015" s="10" t="s">
        <v>8448</v>
      </c>
      <c r="C5015" s="32">
        <f ca="1">#REF!*1.5</f>
        <v>10649.099999999999</v>
      </c>
      <c r="D5015" s="10" t="s">
        <v>564</v>
      </c>
    </row>
    <row r="5016" spans="1:4" ht="28.5" x14ac:dyDescent="0.2">
      <c r="A5016" s="24" t="s">
        <v>8444</v>
      </c>
      <c r="B5016" s="10" t="s">
        <v>8449</v>
      </c>
      <c r="C5016" s="32">
        <f ca="1">#REF!*1.6</f>
        <v>12845.760000000002</v>
      </c>
      <c r="D5016" s="10" t="s">
        <v>1592</v>
      </c>
    </row>
    <row r="5017" spans="1:4" ht="28.5" x14ac:dyDescent="0.2">
      <c r="A5017" s="24" t="s">
        <v>8444</v>
      </c>
      <c r="B5017" s="10" t="s">
        <v>8450</v>
      </c>
      <c r="C5017" s="32">
        <f ca="1">#REF!*1.6</f>
        <v>21779.744000000002</v>
      </c>
      <c r="D5017" s="10" t="s">
        <v>1592</v>
      </c>
    </row>
    <row r="5018" spans="1:4" ht="28.5" x14ac:dyDescent="0.2">
      <c r="A5018" s="24" t="s">
        <v>8444</v>
      </c>
      <c r="B5018" s="10" t="s">
        <v>8451</v>
      </c>
      <c r="C5018" s="32">
        <f ca="1">#REF!*1.5</f>
        <v>18319.349999999999</v>
      </c>
      <c r="D5018" s="10" t="s">
        <v>8452</v>
      </c>
    </row>
    <row r="5019" spans="1:4" ht="28.5" x14ac:dyDescent="0.2">
      <c r="A5019" s="24" t="s">
        <v>8453</v>
      </c>
      <c r="B5019" s="10" t="s">
        <v>8454</v>
      </c>
      <c r="C5019" s="32">
        <v>17025.268</v>
      </c>
      <c r="D5019" s="10" t="s">
        <v>29</v>
      </c>
    </row>
    <row r="5020" spans="1:4" x14ac:dyDescent="0.2">
      <c r="A5020" s="24" t="s">
        <v>8455</v>
      </c>
      <c r="B5020" s="10" t="s">
        <v>8456</v>
      </c>
      <c r="C5020" s="32">
        <v>5899.1530000000002</v>
      </c>
      <c r="D5020" s="10" t="s">
        <v>29</v>
      </c>
    </row>
    <row r="5021" spans="1:4" x14ac:dyDescent="0.2">
      <c r="A5021" s="24" t="s">
        <v>8455</v>
      </c>
      <c r="B5021" s="10" t="s">
        <v>8457</v>
      </c>
      <c r="C5021" s="32">
        <v>3800.0000000000005</v>
      </c>
      <c r="D5021" s="10" t="s">
        <v>282</v>
      </c>
    </row>
    <row r="5022" spans="1:4" x14ac:dyDescent="0.2">
      <c r="A5022" s="24" t="s">
        <v>8455</v>
      </c>
      <c r="B5022" s="10" t="s">
        <v>8458</v>
      </c>
      <c r="C5022" s="32">
        <f ca="1">#REF!*1.5</f>
        <v>3509.0549999999998</v>
      </c>
      <c r="D5022" s="10" t="s">
        <v>6591</v>
      </c>
    </row>
    <row r="5023" spans="1:4" ht="42.75" x14ac:dyDescent="0.2">
      <c r="A5023" s="24" t="s">
        <v>8459</v>
      </c>
      <c r="B5023" s="10" t="s">
        <v>8460</v>
      </c>
      <c r="C5023" s="32">
        <v>5837.9400000000005</v>
      </c>
      <c r="D5023" s="10" t="s">
        <v>5</v>
      </c>
    </row>
    <row r="5024" spans="1:4" ht="42.75" x14ac:dyDescent="0.2">
      <c r="A5024" s="24" t="s">
        <v>8459</v>
      </c>
      <c r="B5024" s="10" t="s">
        <v>8461</v>
      </c>
      <c r="C5024" s="32">
        <v>1885.44</v>
      </c>
      <c r="D5024" s="10" t="s">
        <v>1077</v>
      </c>
    </row>
    <row r="5025" spans="1:4" ht="57" x14ac:dyDescent="0.2">
      <c r="A5025" s="24" t="s">
        <v>8462</v>
      </c>
      <c r="B5025" s="10" t="s">
        <v>8463</v>
      </c>
      <c r="C5025" s="32">
        <f ca="1">#REF!*1.6</f>
        <v>3691.2000000000003</v>
      </c>
      <c r="D5025" s="10" t="s">
        <v>1577</v>
      </c>
    </row>
    <row r="5026" spans="1:4" ht="57" x14ac:dyDescent="0.2">
      <c r="A5026" s="24" t="s">
        <v>8462</v>
      </c>
      <c r="B5026" s="10" t="s">
        <v>8464</v>
      </c>
      <c r="C5026" s="32">
        <f ca="1">#REF!*1.6</f>
        <v>4424.0160000000005</v>
      </c>
      <c r="D5026" s="10" t="s">
        <v>6591</v>
      </c>
    </row>
    <row r="5027" spans="1:4" x14ac:dyDescent="0.2">
      <c r="A5027" s="24" t="s">
        <v>8465</v>
      </c>
      <c r="B5027" s="10" t="s">
        <v>8466</v>
      </c>
      <c r="C5027" s="32">
        <v>8576.9892</v>
      </c>
      <c r="D5027" s="10" t="s">
        <v>29</v>
      </c>
    </row>
    <row r="5028" spans="1:4" x14ac:dyDescent="0.2">
      <c r="A5028" s="24" t="s">
        <v>8467</v>
      </c>
      <c r="B5028" s="10" t="s">
        <v>8468</v>
      </c>
      <c r="C5028" s="32">
        <v>3504.06</v>
      </c>
      <c r="D5028" s="10" t="s">
        <v>282</v>
      </c>
    </row>
    <row r="5029" spans="1:4" x14ac:dyDescent="0.2">
      <c r="A5029" s="24" t="s">
        <v>8469</v>
      </c>
      <c r="B5029" s="10" t="s">
        <v>8470</v>
      </c>
      <c r="C5029" s="32">
        <v>6752.7</v>
      </c>
      <c r="D5029" s="10" t="s">
        <v>107</v>
      </c>
    </row>
    <row r="5030" spans="1:4" x14ac:dyDescent="0.2">
      <c r="A5030" s="24" t="s">
        <v>8469</v>
      </c>
      <c r="B5030" s="10" t="s">
        <v>8471</v>
      </c>
      <c r="C5030" s="32">
        <v>18000</v>
      </c>
      <c r="D5030" s="10" t="s">
        <v>29</v>
      </c>
    </row>
    <row r="5031" spans="1:4" x14ac:dyDescent="0.2">
      <c r="A5031" s="24" t="s">
        <v>8472</v>
      </c>
      <c r="B5031" s="10" t="s">
        <v>8473</v>
      </c>
      <c r="C5031" s="32">
        <v>3726.7349999999997</v>
      </c>
      <c r="D5031" s="10" t="s">
        <v>282</v>
      </c>
    </row>
    <row r="5032" spans="1:4" x14ac:dyDescent="0.2">
      <c r="A5032" s="24" t="s">
        <v>8472</v>
      </c>
      <c r="B5032" s="10" t="s">
        <v>8474</v>
      </c>
      <c r="C5032" s="32">
        <v>3249.3120000000004</v>
      </c>
      <c r="D5032" s="10" t="s">
        <v>1577</v>
      </c>
    </row>
    <row r="5033" spans="1:4" ht="28.5" x14ac:dyDescent="0.2">
      <c r="A5033" s="24" t="s">
        <v>8475</v>
      </c>
      <c r="B5033" s="10" t="s">
        <v>8476</v>
      </c>
      <c r="C5033" s="32">
        <f ca="1">#REF!*1.5</f>
        <v>17541.494999999999</v>
      </c>
      <c r="D5033" s="10" t="s">
        <v>3429</v>
      </c>
    </row>
    <row r="5034" spans="1:4" ht="42.75" x14ac:dyDescent="0.2">
      <c r="A5034" s="24" t="s">
        <v>8477</v>
      </c>
      <c r="B5034" s="10" t="s">
        <v>8478</v>
      </c>
      <c r="C5034" s="32">
        <f ca="1">#REF!*1.5</f>
        <v>19004.415000000001</v>
      </c>
      <c r="D5034" s="10" t="s">
        <v>29</v>
      </c>
    </row>
    <row r="5035" spans="1:4" ht="28.5" x14ac:dyDescent="0.2">
      <c r="A5035" s="24" t="s">
        <v>8475</v>
      </c>
      <c r="B5035" s="10" t="s">
        <v>8479</v>
      </c>
      <c r="C5035" s="32">
        <f ca="1">#REF!*1.6</f>
        <v>10305.024000000001</v>
      </c>
      <c r="D5035" s="10" t="s">
        <v>8391</v>
      </c>
    </row>
    <row r="5036" spans="1:4" ht="28.5" x14ac:dyDescent="0.2">
      <c r="A5036" s="24" t="s">
        <v>8480</v>
      </c>
      <c r="B5036" s="10" t="s">
        <v>8481</v>
      </c>
      <c r="C5036" s="32">
        <f ca="1">#REF!*1.5</f>
        <v>4329.0450000000001</v>
      </c>
      <c r="D5036" s="10" t="s">
        <v>655</v>
      </c>
    </row>
    <row r="5037" spans="1:4" ht="28.5" x14ac:dyDescent="0.2">
      <c r="A5037" s="24" t="s">
        <v>8480</v>
      </c>
      <c r="B5037" s="10" t="s">
        <v>8482</v>
      </c>
      <c r="C5037" s="32">
        <f ca="1">#REF!*1.5</f>
        <v>6120</v>
      </c>
      <c r="D5037" s="10" t="s">
        <v>8483</v>
      </c>
    </row>
    <row r="5038" spans="1:4" ht="28.5" x14ac:dyDescent="0.2">
      <c r="A5038" s="24" t="s">
        <v>8475</v>
      </c>
      <c r="B5038" s="10" t="s">
        <v>8484</v>
      </c>
      <c r="C5038" s="32">
        <f ca="1">#REF!*1.5</f>
        <v>3030</v>
      </c>
      <c r="D5038" s="10" t="s">
        <v>72</v>
      </c>
    </row>
    <row r="5039" spans="1:4" ht="28.5" x14ac:dyDescent="0.2">
      <c r="A5039" s="24" t="s">
        <v>8475</v>
      </c>
      <c r="B5039" s="10" t="s">
        <v>8485</v>
      </c>
      <c r="C5039" s="32">
        <v>9000</v>
      </c>
      <c r="D5039" s="10" t="s">
        <v>6591</v>
      </c>
    </row>
    <row r="5040" spans="1:4" ht="28.5" x14ac:dyDescent="0.2">
      <c r="A5040" s="24" t="s">
        <v>8475</v>
      </c>
      <c r="B5040" s="10" t="s">
        <v>8486</v>
      </c>
      <c r="C5040" s="32">
        <f ca="1">#REF!*1.5</f>
        <v>3543</v>
      </c>
      <c r="D5040" s="10" t="s">
        <v>76</v>
      </c>
    </row>
    <row r="5041" spans="1:4" ht="28.5" x14ac:dyDescent="0.2">
      <c r="A5041" s="24" t="s">
        <v>8475</v>
      </c>
      <c r="B5041" s="10" t="s">
        <v>8487</v>
      </c>
      <c r="C5041" s="32">
        <v>6000</v>
      </c>
      <c r="D5041" s="10" t="s">
        <v>65</v>
      </c>
    </row>
    <row r="5042" spans="1:4" x14ac:dyDescent="0.2">
      <c r="A5042" s="24" t="s">
        <v>8488</v>
      </c>
      <c r="B5042" s="10" t="s">
        <v>8489</v>
      </c>
      <c r="C5042" s="32">
        <f ca="1">#REF!*1.5</f>
        <v>28439.850000000002</v>
      </c>
      <c r="D5042" s="10" t="s">
        <v>1592</v>
      </c>
    </row>
    <row r="5043" spans="1:4" x14ac:dyDescent="0.2">
      <c r="A5043" s="24" t="s">
        <v>8488</v>
      </c>
      <c r="B5043" s="10" t="s">
        <v>8490</v>
      </c>
      <c r="C5043" s="32">
        <v>39000</v>
      </c>
      <c r="D5043" s="10" t="s">
        <v>29</v>
      </c>
    </row>
    <row r="5044" spans="1:4" x14ac:dyDescent="0.2">
      <c r="A5044" s="24" t="s">
        <v>8491</v>
      </c>
      <c r="B5044" s="10" t="s">
        <v>8492</v>
      </c>
      <c r="C5044" s="32">
        <v>17105.256000000001</v>
      </c>
      <c r="D5044" s="10" t="s">
        <v>29</v>
      </c>
    </row>
    <row r="5045" spans="1:4" x14ac:dyDescent="0.2">
      <c r="A5045" s="24" t="s">
        <v>8493</v>
      </c>
      <c r="B5045" s="10" t="s">
        <v>8494</v>
      </c>
      <c r="C5045" s="32">
        <v>1787.3784000000003</v>
      </c>
      <c r="D5045" s="10" t="s">
        <v>107</v>
      </c>
    </row>
    <row r="5046" spans="1:4" x14ac:dyDescent="0.2">
      <c r="A5046" s="24" t="s">
        <v>8495</v>
      </c>
      <c r="B5046" s="10" t="s">
        <v>8496</v>
      </c>
      <c r="C5046" s="32">
        <v>1410.0659999999998</v>
      </c>
      <c r="D5046" s="10" t="s">
        <v>90</v>
      </c>
    </row>
    <row r="5047" spans="1:4" x14ac:dyDescent="0.2">
      <c r="A5047" s="6" t="s">
        <v>8497</v>
      </c>
      <c r="B5047" s="7" t="s">
        <v>8498</v>
      </c>
      <c r="C5047" s="32">
        <v>1962.5855999999999</v>
      </c>
      <c r="D5047" s="7" t="s">
        <v>8412</v>
      </c>
    </row>
    <row r="5048" spans="1:4" x14ac:dyDescent="0.2">
      <c r="A5048" s="24" t="s">
        <v>8497</v>
      </c>
      <c r="B5048" s="10" t="s">
        <v>8499</v>
      </c>
      <c r="C5048" s="32">
        <v>2070.2304000000004</v>
      </c>
      <c r="D5048" s="10" t="s">
        <v>93</v>
      </c>
    </row>
    <row r="5049" spans="1:4" x14ac:dyDescent="0.2">
      <c r="A5049" s="6" t="s">
        <v>8497</v>
      </c>
      <c r="B5049" s="7" t="s">
        <v>8500</v>
      </c>
      <c r="C5049" s="32">
        <v>3570</v>
      </c>
      <c r="D5049" s="7" t="s">
        <v>282</v>
      </c>
    </row>
    <row r="5050" spans="1:4" x14ac:dyDescent="0.2">
      <c r="A5050" s="24" t="s">
        <v>8497</v>
      </c>
      <c r="B5050" s="10" t="s">
        <v>8501</v>
      </c>
      <c r="C5050" s="32">
        <v>2939.1983999999998</v>
      </c>
      <c r="D5050" s="10" t="s">
        <v>483</v>
      </c>
    </row>
    <row r="5051" spans="1:4" x14ac:dyDescent="0.2">
      <c r="A5051" s="24" t="s">
        <v>8497</v>
      </c>
      <c r="B5051" s="10" t="s">
        <v>8502</v>
      </c>
      <c r="C5051" s="32">
        <f ca="1">#REF!*1.8</f>
        <v>2906.748</v>
      </c>
      <c r="D5051" s="10" t="s">
        <v>90</v>
      </c>
    </row>
    <row r="5052" spans="1:4" x14ac:dyDescent="0.2">
      <c r="A5052" s="24" t="s">
        <v>8497</v>
      </c>
      <c r="B5052" s="10" t="s">
        <v>8503</v>
      </c>
      <c r="C5052" s="32">
        <v>2688</v>
      </c>
      <c r="D5052" s="10" t="s">
        <v>1577</v>
      </c>
    </row>
    <row r="5053" spans="1:4" x14ac:dyDescent="0.2">
      <c r="A5053" s="24" t="s">
        <v>8497</v>
      </c>
      <c r="B5053" s="10" t="s">
        <v>8504</v>
      </c>
      <c r="C5053" s="32">
        <v>2449.6000000000004</v>
      </c>
      <c r="D5053" s="10" t="s">
        <v>76</v>
      </c>
    </row>
    <row r="5054" spans="1:4" x14ac:dyDescent="0.2">
      <c r="A5054" s="6" t="s">
        <v>8497</v>
      </c>
      <c r="B5054" s="7" t="s">
        <v>8505</v>
      </c>
      <c r="C5054" s="32">
        <v>1943.9279999999999</v>
      </c>
      <c r="D5054" s="7" t="s">
        <v>8384</v>
      </c>
    </row>
    <row r="5055" spans="1:4" ht="42.75" x14ac:dyDescent="0.2">
      <c r="A5055" s="24" t="s">
        <v>8506</v>
      </c>
      <c r="B5055" s="10" t="s">
        <v>8507</v>
      </c>
      <c r="C5055" s="32">
        <v>1055.8080000000002</v>
      </c>
      <c r="D5055" s="10" t="s">
        <v>76</v>
      </c>
    </row>
    <row r="5056" spans="1:4" x14ac:dyDescent="0.2">
      <c r="A5056" s="1" t="s">
        <v>8508</v>
      </c>
      <c r="B5056" s="2" t="s">
        <v>8509</v>
      </c>
      <c r="C5056" s="21">
        <v>686.59199999999998</v>
      </c>
      <c r="D5056" s="10" t="s">
        <v>5</v>
      </c>
    </row>
    <row r="5057" spans="1:4" x14ac:dyDescent="0.2">
      <c r="A5057" s="24" t="s">
        <v>8510</v>
      </c>
      <c r="B5057" s="10" t="s">
        <v>8511</v>
      </c>
      <c r="C5057" s="32">
        <v>5940</v>
      </c>
      <c r="D5057" s="10" t="s">
        <v>5</v>
      </c>
    </row>
    <row r="5058" spans="1:4" x14ac:dyDescent="0.2">
      <c r="A5058" s="24" t="s">
        <v>8512</v>
      </c>
      <c r="B5058" s="10" t="s">
        <v>8513</v>
      </c>
      <c r="C5058" s="32">
        <f ca="1">#REF!*1.6</f>
        <v>3541.2000000000003</v>
      </c>
      <c r="D5058" s="10" t="s">
        <v>8514</v>
      </c>
    </row>
    <row r="5059" spans="1:4" x14ac:dyDescent="0.2">
      <c r="A5059" s="24" t="s">
        <v>8515</v>
      </c>
      <c r="B5059" s="10" t="s">
        <v>8516</v>
      </c>
      <c r="C5059" s="32">
        <f ca="1">#REF!*1.6</f>
        <v>3541.2000000000003</v>
      </c>
      <c r="D5059" s="10" t="s">
        <v>8514</v>
      </c>
    </row>
    <row r="5060" spans="1:4" x14ac:dyDescent="0.2">
      <c r="A5060" s="24" t="s">
        <v>8517</v>
      </c>
      <c r="B5060" s="10" t="s">
        <v>8518</v>
      </c>
      <c r="C5060" s="32">
        <v>8303.739599999999</v>
      </c>
      <c r="D5060" s="10" t="s">
        <v>5</v>
      </c>
    </row>
    <row r="5061" spans="1:4" x14ac:dyDescent="0.2">
      <c r="A5061" s="6" t="s">
        <v>8519</v>
      </c>
      <c r="B5061" s="7" t="s">
        <v>8520</v>
      </c>
      <c r="C5061" s="32">
        <v>8305.6319999999996</v>
      </c>
      <c r="D5061" s="7" t="s">
        <v>5</v>
      </c>
    </row>
    <row r="5062" spans="1:4" x14ac:dyDescent="0.2">
      <c r="A5062" s="24" t="s">
        <v>8519</v>
      </c>
      <c r="B5062" s="10" t="s">
        <v>8521</v>
      </c>
      <c r="C5062" s="32">
        <v>2177.9760000000001</v>
      </c>
      <c r="D5062" s="10" t="s">
        <v>346</v>
      </c>
    </row>
    <row r="5063" spans="1:4" x14ac:dyDescent="0.2">
      <c r="A5063" s="6" t="s">
        <v>8522</v>
      </c>
      <c r="B5063" s="7" t="s">
        <v>8523</v>
      </c>
      <c r="C5063" s="32">
        <v>2738.4830270270272</v>
      </c>
      <c r="D5063" s="7" t="s">
        <v>337</v>
      </c>
    </row>
    <row r="5064" spans="1:4" x14ac:dyDescent="0.2">
      <c r="A5064" s="6" t="s">
        <v>8524</v>
      </c>
      <c r="B5064" s="7" t="s">
        <v>8525</v>
      </c>
      <c r="C5064" s="32">
        <v>7176.0000000000009</v>
      </c>
      <c r="D5064" s="10" t="s">
        <v>5</v>
      </c>
    </row>
    <row r="5065" spans="1:4" x14ac:dyDescent="0.2">
      <c r="A5065" s="24" t="s">
        <v>8526</v>
      </c>
      <c r="B5065" s="10" t="s">
        <v>8527</v>
      </c>
      <c r="C5065" s="32">
        <v>1970.5895999999998</v>
      </c>
      <c r="D5065" s="10" t="s">
        <v>346</v>
      </c>
    </row>
    <row r="5066" spans="1:4" x14ac:dyDescent="0.2">
      <c r="A5066" s="24" t="s">
        <v>8528</v>
      </c>
      <c r="B5066" s="10" t="s">
        <v>8529</v>
      </c>
      <c r="C5066" s="32">
        <v>8888.2560000000012</v>
      </c>
      <c r="D5066" s="10" t="s">
        <v>5</v>
      </c>
    </row>
    <row r="5067" spans="1:4" x14ac:dyDescent="0.2">
      <c r="A5067" s="24" t="s">
        <v>8530</v>
      </c>
      <c r="B5067" s="10" t="s">
        <v>8531</v>
      </c>
      <c r="C5067" s="32">
        <v>2475.2639999999997</v>
      </c>
      <c r="D5067" s="10" t="s">
        <v>346</v>
      </c>
    </row>
    <row r="5068" spans="1:4" x14ac:dyDescent="0.2">
      <c r="A5068" s="24" t="s">
        <v>8532</v>
      </c>
      <c r="B5068" s="10" t="s">
        <v>8533</v>
      </c>
      <c r="C5068" s="32">
        <v>2182.3680000000004</v>
      </c>
      <c r="D5068" s="10" t="s">
        <v>337</v>
      </c>
    </row>
    <row r="5069" spans="1:4" x14ac:dyDescent="0.2">
      <c r="A5069" s="24" t="s">
        <v>8534</v>
      </c>
      <c r="B5069" s="10" t="s">
        <v>8535</v>
      </c>
      <c r="C5069" s="32">
        <v>1970.5895999999998</v>
      </c>
      <c r="D5069" s="10" t="s">
        <v>418</v>
      </c>
    </row>
    <row r="5070" spans="1:4" ht="28.5" x14ac:dyDescent="0.2">
      <c r="A5070" s="39" t="s">
        <v>8536</v>
      </c>
      <c r="B5070" s="10" t="s">
        <v>8537</v>
      </c>
      <c r="C5070" s="32">
        <v>2400.0000000000005</v>
      </c>
      <c r="D5070" s="44" t="s">
        <v>45</v>
      </c>
    </row>
    <row r="5071" spans="1:4" ht="28.5" x14ac:dyDescent="0.2">
      <c r="A5071" s="24" t="s">
        <v>8538</v>
      </c>
      <c r="B5071" s="10" t="s">
        <v>8539</v>
      </c>
      <c r="C5071" s="32">
        <f ca="1">#REF!*1.6</f>
        <v>5348.3519999999999</v>
      </c>
      <c r="D5071" s="10" t="s">
        <v>8540</v>
      </c>
    </row>
    <row r="5072" spans="1:4" ht="28.5" x14ac:dyDescent="0.2">
      <c r="A5072" s="24" t="s">
        <v>8541</v>
      </c>
      <c r="B5072" s="10" t="s">
        <v>8542</v>
      </c>
      <c r="C5072" s="32">
        <f ca="1">#REF!*1.5</f>
        <v>12808.5</v>
      </c>
      <c r="D5072" s="10" t="s">
        <v>45</v>
      </c>
    </row>
    <row r="5073" spans="1:4" ht="28.5" x14ac:dyDescent="0.2">
      <c r="A5073" s="24" t="s">
        <v>8541</v>
      </c>
      <c r="B5073" s="10" t="s">
        <v>8543</v>
      </c>
      <c r="C5073" s="32">
        <f ca="1">#REF!*1.5</f>
        <v>9930.7199999999993</v>
      </c>
      <c r="D5073" s="10" t="s">
        <v>8544</v>
      </c>
    </row>
    <row r="5074" spans="1:4" ht="28.5" x14ac:dyDescent="0.2">
      <c r="A5074" s="24" t="s">
        <v>8541</v>
      </c>
      <c r="B5074" s="10" t="s">
        <v>8545</v>
      </c>
      <c r="C5074" s="32">
        <f ca="1">#REF!*1.5</f>
        <v>8053.0650000000005</v>
      </c>
      <c r="D5074" s="10" t="s">
        <v>8544</v>
      </c>
    </row>
    <row r="5075" spans="1:4" x14ac:dyDescent="0.2">
      <c r="A5075" s="24" t="s">
        <v>8546</v>
      </c>
      <c r="B5075" s="10" t="s">
        <v>8547</v>
      </c>
      <c r="C5075" s="32">
        <v>8478.7200000000012</v>
      </c>
      <c r="D5075" s="10" t="s">
        <v>1077</v>
      </c>
    </row>
    <row r="5076" spans="1:4" x14ac:dyDescent="0.2">
      <c r="A5076" s="24" t="s">
        <v>8546</v>
      </c>
      <c r="B5076" s="10" t="s">
        <v>8548</v>
      </c>
      <c r="C5076" s="32">
        <f ca="1">#REF!*1.5</f>
        <v>8442</v>
      </c>
      <c r="D5076" s="10" t="s">
        <v>65</v>
      </c>
    </row>
    <row r="5077" spans="1:4" x14ac:dyDescent="0.2">
      <c r="A5077" s="24" t="s">
        <v>8546</v>
      </c>
      <c r="B5077" s="10" t="s">
        <v>8549</v>
      </c>
      <c r="C5077" s="32">
        <v>11256.48</v>
      </c>
      <c r="D5077" s="10" t="s">
        <v>5</v>
      </c>
    </row>
    <row r="5078" spans="1:4" x14ac:dyDescent="0.2">
      <c r="A5078" s="24" t="s">
        <v>8550</v>
      </c>
      <c r="B5078" s="10" t="s">
        <v>8551</v>
      </c>
      <c r="C5078" s="32">
        <v>9020.9279999999999</v>
      </c>
      <c r="D5078" s="10" t="s">
        <v>45</v>
      </c>
    </row>
    <row r="5079" spans="1:4" x14ac:dyDescent="0.2">
      <c r="A5079" s="6" t="s">
        <v>8552</v>
      </c>
      <c r="B5079" s="7" t="s">
        <v>8553</v>
      </c>
      <c r="C5079" s="32">
        <v>28330.399999999998</v>
      </c>
      <c r="D5079" s="7" t="s">
        <v>3344</v>
      </c>
    </row>
    <row r="5080" spans="1:4" x14ac:dyDescent="0.2">
      <c r="A5080" s="6" t="s">
        <v>8554</v>
      </c>
      <c r="B5080" s="7" t="s">
        <v>8555</v>
      </c>
      <c r="C5080" s="32">
        <v>15396.48</v>
      </c>
      <c r="D5080" s="7" t="s">
        <v>1077</v>
      </c>
    </row>
    <row r="5081" spans="1:4" x14ac:dyDescent="0.2">
      <c r="A5081" s="6" t="s">
        <v>8556</v>
      </c>
      <c r="B5081" s="7" t="s">
        <v>8557</v>
      </c>
      <c r="C5081" s="32">
        <v>12933.12</v>
      </c>
      <c r="D5081" s="7" t="s">
        <v>3344</v>
      </c>
    </row>
    <row r="5082" spans="1:4" x14ac:dyDescent="0.2">
      <c r="A5082" s="24" t="s">
        <v>8558</v>
      </c>
      <c r="B5082" s="10" t="s">
        <v>8559</v>
      </c>
      <c r="C5082" s="32">
        <f ca="1">#REF!*1.4</f>
        <v>10469.409999999998</v>
      </c>
      <c r="D5082" s="10" t="s">
        <v>1077</v>
      </c>
    </row>
    <row r="5083" spans="1:4" x14ac:dyDescent="0.2">
      <c r="A5083" s="24" t="s">
        <v>8560</v>
      </c>
      <c r="B5083" s="10" t="s">
        <v>8559</v>
      </c>
      <c r="C5083" s="32">
        <v>5140.6549999999997</v>
      </c>
      <c r="D5083" s="10" t="s">
        <v>1077</v>
      </c>
    </row>
    <row r="5084" spans="1:4" x14ac:dyDescent="0.2">
      <c r="A5084" s="24" t="s">
        <v>8561</v>
      </c>
      <c r="B5084" s="10" t="s">
        <v>8562</v>
      </c>
      <c r="C5084" s="32">
        <v>10662.912</v>
      </c>
      <c r="D5084" s="10" t="s">
        <v>45</v>
      </c>
    </row>
    <row r="5085" spans="1:4" x14ac:dyDescent="0.2">
      <c r="A5085" s="24" t="s">
        <v>8563</v>
      </c>
      <c r="B5085" s="10" t="s">
        <v>8564</v>
      </c>
      <c r="C5085" s="32">
        <v>9600.1920000000009</v>
      </c>
      <c r="D5085" s="10" t="s">
        <v>65</v>
      </c>
    </row>
    <row r="5086" spans="1:4" x14ac:dyDescent="0.2">
      <c r="A5086" s="3" t="s">
        <v>8565</v>
      </c>
      <c r="B5086" s="4" t="s">
        <v>8566</v>
      </c>
      <c r="C5086" s="21">
        <v>9778.2047999999995</v>
      </c>
      <c r="D5086" s="7" t="s">
        <v>5</v>
      </c>
    </row>
    <row r="5087" spans="1:4" x14ac:dyDescent="0.2">
      <c r="A5087" s="3" t="s">
        <v>8567</v>
      </c>
      <c r="B5087" s="4" t="s">
        <v>8568</v>
      </c>
      <c r="C5087" s="21">
        <f ca="1">#REF!*1.3</f>
        <v>13904.306000000002</v>
      </c>
      <c r="D5087" s="7" t="s">
        <v>5</v>
      </c>
    </row>
    <row r="5088" spans="1:4" x14ac:dyDescent="0.2">
      <c r="A5088" s="3" t="s">
        <v>8569</v>
      </c>
      <c r="B5088" s="4" t="s">
        <v>8570</v>
      </c>
      <c r="C5088" s="21">
        <v>6315.0839999999998</v>
      </c>
      <c r="D5088" s="7" t="s">
        <v>5</v>
      </c>
    </row>
    <row r="5089" spans="1:4" x14ac:dyDescent="0.2">
      <c r="A5089" s="24"/>
      <c r="B5089" s="10" t="s">
        <v>8571</v>
      </c>
      <c r="C5089" s="32">
        <v>67.391999999999996</v>
      </c>
      <c r="D5089" s="24"/>
    </row>
    <row r="5090" spans="1:4" x14ac:dyDescent="0.2">
      <c r="A5090" s="24" t="s">
        <v>5542</v>
      </c>
      <c r="B5090" s="10" t="s">
        <v>8572</v>
      </c>
      <c r="C5090" s="32">
        <v>164.16</v>
      </c>
      <c r="D5090" s="24" t="s">
        <v>5542</v>
      </c>
    </row>
    <row r="5091" spans="1:4" x14ac:dyDescent="0.2">
      <c r="A5091" s="24" t="s">
        <v>8573</v>
      </c>
      <c r="B5091" s="10" t="s">
        <v>8574</v>
      </c>
      <c r="C5091" s="32">
        <v>240</v>
      </c>
      <c r="D5091" s="10"/>
    </row>
    <row r="5092" spans="1:4" x14ac:dyDescent="0.2">
      <c r="A5092" s="24" t="s">
        <v>8575</v>
      </c>
      <c r="B5092" s="10" t="s">
        <v>8576</v>
      </c>
      <c r="C5092" s="32">
        <v>450</v>
      </c>
      <c r="D5092" s="10" t="s">
        <v>5</v>
      </c>
    </row>
    <row r="5093" spans="1:4" x14ac:dyDescent="0.2">
      <c r="A5093" s="24" t="s">
        <v>8577</v>
      </c>
      <c r="B5093" s="10" t="s">
        <v>8578</v>
      </c>
      <c r="C5093" s="32">
        <v>141.6096</v>
      </c>
      <c r="D5093" s="10" t="s">
        <v>5</v>
      </c>
    </row>
    <row r="5094" spans="1:4" x14ac:dyDescent="0.2">
      <c r="A5094" s="24" t="s">
        <v>8579</v>
      </c>
      <c r="B5094" s="10" t="s">
        <v>8580</v>
      </c>
      <c r="C5094" s="32">
        <f ca="1">#REF!*1.6</f>
        <v>704</v>
      </c>
      <c r="D5094" s="10" t="s">
        <v>5</v>
      </c>
    </row>
    <row r="5095" spans="1:4" x14ac:dyDescent="0.2">
      <c r="A5095" s="24" t="s">
        <v>8581</v>
      </c>
      <c r="B5095" s="10" t="s">
        <v>8582</v>
      </c>
      <c r="C5095" s="32">
        <f ca="1">#REF!*1.3</f>
        <v>179.4</v>
      </c>
      <c r="D5095" s="10" t="s">
        <v>5</v>
      </c>
    </row>
    <row r="5096" spans="1:4" x14ac:dyDescent="0.2">
      <c r="A5096" s="24" t="s">
        <v>8583</v>
      </c>
      <c r="B5096" s="10" t="s">
        <v>8584</v>
      </c>
      <c r="C5096" s="32">
        <v>131.376</v>
      </c>
      <c r="D5096" s="10" t="s">
        <v>5</v>
      </c>
    </row>
    <row r="5097" spans="1:4" x14ac:dyDescent="0.2">
      <c r="A5097" s="24" t="s">
        <v>8585</v>
      </c>
      <c r="B5097" s="10" t="s">
        <v>8586</v>
      </c>
      <c r="C5097" s="32">
        <f ca="1">#REF!*1.6</f>
        <v>1717.9520000000002</v>
      </c>
      <c r="D5097" s="10" t="s">
        <v>5</v>
      </c>
    </row>
    <row r="5098" spans="1:4" x14ac:dyDescent="0.2">
      <c r="A5098" s="24" t="s">
        <v>8587</v>
      </c>
      <c r="B5098" s="10" t="s">
        <v>8588</v>
      </c>
      <c r="C5098" s="32">
        <v>110.47679999999998</v>
      </c>
      <c r="D5098" s="10" t="s">
        <v>5</v>
      </c>
    </row>
    <row r="5099" spans="1:4" x14ac:dyDescent="0.2">
      <c r="A5099" s="24" t="s">
        <v>8589</v>
      </c>
      <c r="B5099" s="10" t="s">
        <v>8590</v>
      </c>
      <c r="C5099" s="32">
        <v>480</v>
      </c>
      <c r="D5099" s="10" t="s">
        <v>5</v>
      </c>
    </row>
    <row r="5100" spans="1:4" x14ac:dyDescent="0.2">
      <c r="A5100" s="24" t="s">
        <v>8589</v>
      </c>
      <c r="B5100" s="10" t="s">
        <v>8591</v>
      </c>
      <c r="C5100" s="32">
        <f ca="1">#REF!*4</f>
        <v>200</v>
      </c>
      <c r="D5100" s="10" t="s">
        <v>600</v>
      </c>
    </row>
    <row r="5101" spans="1:4" x14ac:dyDescent="0.2">
      <c r="A5101" s="24" t="s">
        <v>8592</v>
      </c>
      <c r="B5101" s="10" t="s">
        <v>8593</v>
      </c>
      <c r="C5101" s="32">
        <v>110.47679999999998</v>
      </c>
      <c r="D5101" s="10" t="s">
        <v>5</v>
      </c>
    </row>
    <row r="5102" spans="1:4" x14ac:dyDescent="0.2">
      <c r="A5102" s="24" t="s">
        <v>8594</v>
      </c>
      <c r="B5102" s="10" t="s">
        <v>8595</v>
      </c>
      <c r="C5102" s="32">
        <v>134.4</v>
      </c>
      <c r="D5102" s="10" t="s">
        <v>5</v>
      </c>
    </row>
    <row r="5103" spans="1:4" x14ac:dyDescent="0.2">
      <c r="A5103" s="24" t="s">
        <v>8594</v>
      </c>
      <c r="B5103" s="10" t="s">
        <v>8596</v>
      </c>
      <c r="C5103" s="32">
        <f ca="1">#REF!*2</f>
        <v>185.64</v>
      </c>
      <c r="D5103" s="44" t="s">
        <v>8597</v>
      </c>
    </row>
    <row r="5104" spans="1:4" x14ac:dyDescent="0.2">
      <c r="A5104" s="24" t="s">
        <v>8598</v>
      </c>
      <c r="B5104" s="10" t="s">
        <v>8599</v>
      </c>
      <c r="C5104" s="32">
        <v>110.47679999999998</v>
      </c>
      <c r="D5104" s="44" t="s">
        <v>5</v>
      </c>
    </row>
    <row r="5105" spans="1:4" x14ac:dyDescent="0.2">
      <c r="A5105" s="24" t="s">
        <v>8600</v>
      </c>
      <c r="B5105" s="10" t="s">
        <v>8601</v>
      </c>
      <c r="C5105" s="32">
        <v>172.36800000000002</v>
      </c>
      <c r="D5105" s="10" t="s">
        <v>5</v>
      </c>
    </row>
    <row r="5106" spans="1:4" x14ac:dyDescent="0.2">
      <c r="A5106" s="24" t="s">
        <v>8602</v>
      </c>
      <c r="B5106" s="10" t="s">
        <v>8603</v>
      </c>
      <c r="C5106" s="32">
        <v>113.39999999999999</v>
      </c>
      <c r="D5106" s="10" t="s">
        <v>5</v>
      </c>
    </row>
    <row r="5107" spans="1:4" x14ac:dyDescent="0.2">
      <c r="A5107" s="6" t="s">
        <v>8604</v>
      </c>
      <c r="B5107" s="7" t="s">
        <v>8605</v>
      </c>
      <c r="C5107" s="32">
        <v>100</v>
      </c>
      <c r="D5107" s="7" t="s">
        <v>5</v>
      </c>
    </row>
    <row r="5108" spans="1:4" x14ac:dyDescent="0.2">
      <c r="A5108" s="6" t="s">
        <v>8606</v>
      </c>
      <c r="B5108" s="7" t="s">
        <v>8607</v>
      </c>
      <c r="C5108" s="32">
        <v>100</v>
      </c>
      <c r="D5108" s="7" t="s">
        <v>5</v>
      </c>
    </row>
    <row r="5109" spans="1:4" x14ac:dyDescent="0.2">
      <c r="A5109" s="6" t="s">
        <v>8608</v>
      </c>
      <c r="B5109" s="7" t="s">
        <v>8609</v>
      </c>
      <c r="C5109" s="32">
        <v>100</v>
      </c>
      <c r="D5109" s="7" t="s">
        <v>5</v>
      </c>
    </row>
    <row r="5110" spans="1:4" x14ac:dyDescent="0.2">
      <c r="A5110" s="6" t="s">
        <v>8610</v>
      </c>
      <c r="B5110" s="7" t="s">
        <v>8611</v>
      </c>
      <c r="C5110" s="32">
        <v>100</v>
      </c>
      <c r="D5110" s="7" t="s">
        <v>5</v>
      </c>
    </row>
    <row r="5111" spans="1:4" x14ac:dyDescent="0.2">
      <c r="A5111" s="6" t="s">
        <v>8612</v>
      </c>
      <c r="B5111" s="7" t="s">
        <v>8613</v>
      </c>
      <c r="C5111" s="32">
        <v>100</v>
      </c>
      <c r="D5111" s="7" t="s">
        <v>5</v>
      </c>
    </row>
    <row r="5112" spans="1:4" x14ac:dyDescent="0.2">
      <c r="A5112" s="24" t="s">
        <v>8614</v>
      </c>
      <c r="B5112" s="10" t="s">
        <v>8615</v>
      </c>
      <c r="C5112" s="32">
        <v>100</v>
      </c>
      <c r="D5112" s="10" t="s">
        <v>5</v>
      </c>
    </row>
    <row r="5113" spans="1:4" x14ac:dyDescent="0.2">
      <c r="A5113" s="6" t="s">
        <v>8616</v>
      </c>
      <c r="B5113" s="7" t="s">
        <v>8617</v>
      </c>
      <c r="C5113" s="32">
        <v>100</v>
      </c>
      <c r="D5113" s="7" t="s">
        <v>5</v>
      </c>
    </row>
    <row r="5114" spans="1:4" x14ac:dyDescent="0.2">
      <c r="A5114" s="6" t="s">
        <v>8618</v>
      </c>
      <c r="B5114" s="7" t="s">
        <v>8619</v>
      </c>
      <c r="C5114" s="32">
        <v>100</v>
      </c>
      <c r="D5114" s="7" t="s">
        <v>5</v>
      </c>
    </row>
    <row r="5115" spans="1:4" x14ac:dyDescent="0.2">
      <c r="A5115" s="6" t="s">
        <v>8620</v>
      </c>
      <c r="B5115" s="7" t="s">
        <v>8621</v>
      </c>
      <c r="C5115" s="32">
        <v>100</v>
      </c>
      <c r="D5115" s="7" t="s">
        <v>5</v>
      </c>
    </row>
    <row r="5116" spans="1:4" x14ac:dyDescent="0.2">
      <c r="A5116" s="24" t="s">
        <v>8622</v>
      </c>
      <c r="B5116" s="10" t="s">
        <v>8623</v>
      </c>
      <c r="C5116" s="32">
        <v>691.04640000000006</v>
      </c>
      <c r="D5116" s="10" t="s">
        <v>5</v>
      </c>
    </row>
    <row r="5117" spans="1:4" x14ac:dyDescent="0.2">
      <c r="A5117" s="24" t="s">
        <v>8624</v>
      </c>
      <c r="B5117" s="10" t="s">
        <v>8625</v>
      </c>
      <c r="C5117" s="32">
        <f ca="1">#REF!*1.6</f>
        <v>1282.4639999999999</v>
      </c>
      <c r="D5117" s="10" t="s">
        <v>5</v>
      </c>
    </row>
    <row r="5118" spans="1:4" x14ac:dyDescent="0.2">
      <c r="A5118" s="1" t="s">
        <v>8626</v>
      </c>
      <c r="B5118" s="2" t="s">
        <v>8627</v>
      </c>
      <c r="C5118" s="21">
        <f ca="1">#REF!*1.6</f>
        <v>1250.3360000000002</v>
      </c>
      <c r="D5118" s="10"/>
    </row>
    <row r="5119" spans="1:4" x14ac:dyDescent="0.2">
      <c r="A5119" s="1" t="s">
        <v>8628</v>
      </c>
      <c r="B5119" s="2" t="s">
        <v>8629</v>
      </c>
      <c r="C5119" s="21">
        <f ca="1">#REF!*1.6</f>
        <v>1777.92</v>
      </c>
      <c r="D5119" s="10" t="s">
        <v>65</v>
      </c>
    </row>
    <row r="5120" spans="1:4" x14ac:dyDescent="0.2">
      <c r="A5120" s="1" t="s">
        <v>8628</v>
      </c>
      <c r="B5120" s="2" t="s">
        <v>8630</v>
      </c>
      <c r="C5120" s="21">
        <v>1849.6480000000001</v>
      </c>
      <c r="D5120" s="10" t="s">
        <v>103</v>
      </c>
    </row>
    <row r="5121" spans="1:4" x14ac:dyDescent="0.2">
      <c r="A5121" s="1" t="s">
        <v>8631</v>
      </c>
      <c r="B5121" s="2" t="s">
        <v>8632</v>
      </c>
      <c r="C5121" s="21">
        <f ca="1">#REF!*1.6</f>
        <v>1778.08</v>
      </c>
      <c r="D5121" s="10" t="s">
        <v>65</v>
      </c>
    </row>
    <row r="5122" spans="1:4" ht="28.5" x14ac:dyDescent="0.2">
      <c r="A5122" s="1" t="s">
        <v>8633</v>
      </c>
      <c r="B5122" s="2" t="s">
        <v>8634</v>
      </c>
      <c r="C5122" s="21">
        <v>10800</v>
      </c>
      <c r="D5122" s="10" t="s">
        <v>5</v>
      </c>
    </row>
    <row r="5123" spans="1:4" ht="28.5" x14ac:dyDescent="0.2">
      <c r="A5123" s="1" t="s">
        <v>8635</v>
      </c>
      <c r="B5123" s="2" t="s">
        <v>8636</v>
      </c>
      <c r="C5123" s="21">
        <v>10800</v>
      </c>
      <c r="D5123" s="10" t="s">
        <v>5</v>
      </c>
    </row>
    <row r="5124" spans="1:4" x14ac:dyDescent="0.2">
      <c r="A5124" s="1" t="s">
        <v>8637</v>
      </c>
      <c r="B5124" s="2" t="s">
        <v>8638</v>
      </c>
      <c r="C5124" s="21">
        <v>5483.52</v>
      </c>
      <c r="D5124" s="10" t="s">
        <v>65</v>
      </c>
    </row>
    <row r="5125" spans="1:4" x14ac:dyDescent="0.2">
      <c r="A5125" s="1" t="s">
        <v>8639</v>
      </c>
      <c r="B5125" s="2" t="s">
        <v>8640</v>
      </c>
      <c r="C5125" s="21">
        <v>7300.8000000000011</v>
      </c>
      <c r="D5125" s="10" t="s">
        <v>65</v>
      </c>
    </row>
    <row r="5126" spans="1:4" ht="28.5" x14ac:dyDescent="0.2">
      <c r="A5126" s="1" t="s">
        <v>8641</v>
      </c>
      <c r="B5126" s="2" t="s">
        <v>8642</v>
      </c>
      <c r="C5126" s="21">
        <v>10800</v>
      </c>
      <c r="D5126" s="10" t="s">
        <v>5</v>
      </c>
    </row>
    <row r="5127" spans="1:4" ht="28.5" x14ac:dyDescent="0.2">
      <c r="A5127" s="1" t="s">
        <v>8643</v>
      </c>
      <c r="B5127" s="2" t="s">
        <v>8644</v>
      </c>
      <c r="C5127" s="21">
        <v>10800</v>
      </c>
      <c r="D5127" s="10" t="s">
        <v>5</v>
      </c>
    </row>
    <row r="5128" spans="1:4" ht="28.5" x14ac:dyDescent="0.2">
      <c r="A5128" s="1" t="s">
        <v>8645</v>
      </c>
      <c r="B5128" s="2" t="s">
        <v>8646</v>
      </c>
      <c r="C5128" s="21">
        <v>12000</v>
      </c>
      <c r="D5128" s="10" t="s">
        <v>5</v>
      </c>
    </row>
    <row r="5129" spans="1:4" ht="28.5" x14ac:dyDescent="0.2">
      <c r="A5129" s="1" t="s">
        <v>8647</v>
      </c>
      <c r="B5129" s="2" t="s">
        <v>8648</v>
      </c>
      <c r="C5129" s="21">
        <f ca="1">#REF!*1.6</f>
        <v>17392.768</v>
      </c>
      <c r="D5129" s="10" t="s">
        <v>45</v>
      </c>
    </row>
    <row r="5130" spans="1:4" x14ac:dyDescent="0.2">
      <c r="A5130" s="1" t="s">
        <v>8649</v>
      </c>
      <c r="B5130" s="2" t="s">
        <v>8650</v>
      </c>
      <c r="C5130" s="21">
        <v>5832</v>
      </c>
      <c r="D5130" s="10" t="s">
        <v>65</v>
      </c>
    </row>
    <row r="5131" spans="1:4" ht="28.5" x14ac:dyDescent="0.2">
      <c r="A5131" s="1" t="s">
        <v>8651</v>
      </c>
      <c r="B5131" s="2" t="s">
        <v>8652</v>
      </c>
      <c r="C5131" s="21">
        <v>12000</v>
      </c>
      <c r="D5131" s="10" t="s">
        <v>5</v>
      </c>
    </row>
    <row r="5132" spans="1:4" x14ac:dyDescent="0.2">
      <c r="A5132" s="1" t="s">
        <v>8653</v>
      </c>
      <c r="B5132" s="2" t="s">
        <v>8654</v>
      </c>
      <c r="C5132" s="21">
        <v>7000</v>
      </c>
      <c r="D5132" s="10" t="s">
        <v>65</v>
      </c>
    </row>
    <row r="5133" spans="1:4" x14ac:dyDescent="0.2">
      <c r="A5133" s="1" t="s">
        <v>8655</v>
      </c>
      <c r="B5133" s="2" t="s">
        <v>8656</v>
      </c>
      <c r="C5133" s="21">
        <v>4647.942</v>
      </c>
      <c r="D5133" s="10" t="s">
        <v>90</v>
      </c>
    </row>
    <row r="5134" spans="1:4" ht="28.5" x14ac:dyDescent="0.2">
      <c r="A5134" s="1" t="s">
        <v>8657</v>
      </c>
      <c r="B5134" s="2" t="s">
        <v>8658</v>
      </c>
      <c r="C5134" s="21">
        <v>12000</v>
      </c>
      <c r="D5134" s="10" t="s">
        <v>5</v>
      </c>
    </row>
    <row r="5135" spans="1:4" ht="28.5" x14ac:dyDescent="0.2">
      <c r="A5135" s="1" t="s">
        <v>8659</v>
      </c>
      <c r="B5135" s="2" t="s">
        <v>8660</v>
      </c>
      <c r="C5135" s="21">
        <v>10800</v>
      </c>
      <c r="D5135" s="10" t="s">
        <v>5</v>
      </c>
    </row>
    <row r="5136" spans="1:4" x14ac:dyDescent="0.2">
      <c r="A5136" s="1" t="s">
        <v>8661</v>
      </c>
      <c r="B5136" s="2" t="s">
        <v>8662</v>
      </c>
      <c r="C5136" s="21">
        <v>6350.4</v>
      </c>
      <c r="D5136" s="10" t="s">
        <v>65</v>
      </c>
    </row>
    <row r="5137" spans="1:4" x14ac:dyDescent="0.2">
      <c r="A5137" s="1" t="s">
        <v>8663</v>
      </c>
      <c r="B5137" s="2" t="s">
        <v>8664</v>
      </c>
      <c r="C5137" s="21">
        <v>8000</v>
      </c>
      <c r="D5137" s="10" t="s">
        <v>65</v>
      </c>
    </row>
    <row r="5138" spans="1:4" ht="28.5" x14ac:dyDescent="0.2">
      <c r="A5138" s="1" t="s">
        <v>8665</v>
      </c>
      <c r="B5138" s="2" t="s">
        <v>8666</v>
      </c>
      <c r="C5138" s="21">
        <v>10800</v>
      </c>
      <c r="D5138" s="10" t="s">
        <v>5</v>
      </c>
    </row>
    <row r="5139" spans="1:4" ht="28.5" x14ac:dyDescent="0.2">
      <c r="A5139" s="1" t="s">
        <v>8667</v>
      </c>
      <c r="B5139" s="2" t="s">
        <v>8668</v>
      </c>
      <c r="C5139" s="21">
        <v>10800</v>
      </c>
      <c r="D5139" s="10" t="s">
        <v>5</v>
      </c>
    </row>
    <row r="5140" spans="1:4" ht="28.5" x14ac:dyDescent="0.2">
      <c r="A5140" s="1" t="s">
        <v>8669</v>
      </c>
      <c r="B5140" s="2" t="s">
        <v>8670</v>
      </c>
      <c r="C5140" s="21">
        <v>12960.000000000002</v>
      </c>
      <c r="D5140" s="10" t="s">
        <v>5</v>
      </c>
    </row>
    <row r="5141" spans="1:4" ht="28.5" x14ac:dyDescent="0.2">
      <c r="A5141" s="1" t="s">
        <v>8671</v>
      </c>
      <c r="B5141" s="2" t="s">
        <v>8672</v>
      </c>
      <c r="C5141" s="21">
        <v>12960.000000000002</v>
      </c>
      <c r="D5141" s="10" t="s">
        <v>5</v>
      </c>
    </row>
    <row r="5142" spans="1:4" ht="28.5" x14ac:dyDescent="0.2">
      <c r="A5142" s="1" t="s">
        <v>8671</v>
      </c>
      <c r="B5142" s="2" t="s">
        <v>8673</v>
      </c>
      <c r="C5142" s="21">
        <v>11250</v>
      </c>
      <c r="D5142" s="10" t="s">
        <v>330</v>
      </c>
    </row>
    <row r="5143" spans="1:4" x14ac:dyDescent="0.2">
      <c r="A5143" s="1" t="s">
        <v>8674</v>
      </c>
      <c r="B5143" s="2" t="s">
        <v>8675</v>
      </c>
      <c r="C5143" s="21">
        <v>10800</v>
      </c>
      <c r="D5143" s="10" t="s">
        <v>5</v>
      </c>
    </row>
    <row r="5144" spans="1:4" x14ac:dyDescent="0.2">
      <c r="A5144" s="1" t="s">
        <v>8676</v>
      </c>
      <c r="B5144" s="2" t="s">
        <v>8677</v>
      </c>
      <c r="C5144" s="21">
        <v>3899.1360000000004</v>
      </c>
      <c r="D5144" s="10"/>
    </row>
    <row r="5145" spans="1:4" ht="28.5" x14ac:dyDescent="0.2">
      <c r="A5145" s="1" t="s">
        <v>8678</v>
      </c>
      <c r="B5145" s="2" t="s">
        <v>8679</v>
      </c>
      <c r="C5145" s="21">
        <v>7050.24</v>
      </c>
      <c r="D5145" s="10" t="s">
        <v>65</v>
      </c>
    </row>
    <row r="5146" spans="1:4" x14ac:dyDescent="0.2">
      <c r="A5146" s="1" t="s">
        <v>8680</v>
      </c>
      <c r="B5146" s="2" t="s">
        <v>8681</v>
      </c>
      <c r="C5146" s="21">
        <v>3938.1120000000005</v>
      </c>
      <c r="D5146" s="10" t="s">
        <v>65</v>
      </c>
    </row>
    <row r="5147" spans="1:4" ht="28.5" x14ac:dyDescent="0.2">
      <c r="A5147" s="1" t="s">
        <v>8682</v>
      </c>
      <c r="B5147" s="2" t="s">
        <v>8683</v>
      </c>
      <c r="C5147" s="21">
        <v>12960.000000000002</v>
      </c>
      <c r="D5147" s="10" t="s">
        <v>5</v>
      </c>
    </row>
    <row r="5148" spans="1:4" x14ac:dyDescent="0.2">
      <c r="A5148" s="1" t="s">
        <v>8684</v>
      </c>
      <c r="B5148" s="2" t="s">
        <v>8685</v>
      </c>
      <c r="C5148" s="21">
        <v>4760.4479999999994</v>
      </c>
      <c r="D5148" s="10" t="s">
        <v>65</v>
      </c>
    </row>
    <row r="5149" spans="1:4" x14ac:dyDescent="0.2">
      <c r="A5149" s="1" t="s">
        <v>8686</v>
      </c>
      <c r="B5149" s="2" t="s">
        <v>8687</v>
      </c>
      <c r="C5149" s="21">
        <v>8000.0000000000009</v>
      </c>
      <c r="D5149" s="10" t="s">
        <v>90</v>
      </c>
    </row>
    <row r="5150" spans="1:4" x14ac:dyDescent="0.2">
      <c r="A5150" s="1" t="s">
        <v>8688</v>
      </c>
      <c r="B5150" s="2" t="s">
        <v>8689</v>
      </c>
      <c r="C5150" s="21">
        <v>678.24</v>
      </c>
      <c r="D5150" s="10" t="s">
        <v>5</v>
      </c>
    </row>
    <row r="5151" spans="1:4" x14ac:dyDescent="0.2">
      <c r="A5151" s="1" t="s">
        <v>8690</v>
      </c>
      <c r="B5151" s="2" t="s">
        <v>8691</v>
      </c>
      <c r="C5151" s="21">
        <v>277.99199999999996</v>
      </c>
      <c r="D5151" s="10" t="s">
        <v>90</v>
      </c>
    </row>
    <row r="5152" spans="1:4" x14ac:dyDescent="0.2">
      <c r="A5152" s="1" t="s">
        <v>8690</v>
      </c>
      <c r="B5152" s="2" t="s">
        <v>8692</v>
      </c>
      <c r="C5152" s="21">
        <v>1224.72</v>
      </c>
      <c r="D5152" s="10" t="s">
        <v>5</v>
      </c>
    </row>
    <row r="5153" spans="1:4" x14ac:dyDescent="0.2">
      <c r="A5153" s="24" t="s">
        <v>8693</v>
      </c>
      <c r="B5153" s="10" t="s">
        <v>8694</v>
      </c>
      <c r="C5153" s="32">
        <f ca="1">#REF!*1.6</f>
        <v>1393.9840000000002</v>
      </c>
      <c r="D5153" s="10" t="s">
        <v>337</v>
      </c>
    </row>
    <row r="5154" spans="1:4" x14ac:dyDescent="0.2">
      <c r="A5154" s="3" t="s">
        <v>8695</v>
      </c>
      <c r="B5154" s="4" t="s">
        <v>8696</v>
      </c>
      <c r="C5154" s="21">
        <v>460.03199999999998</v>
      </c>
      <c r="D5154" s="7" t="s">
        <v>5</v>
      </c>
    </row>
    <row r="5155" spans="1:4" x14ac:dyDescent="0.2">
      <c r="A5155" s="6" t="s">
        <v>8697</v>
      </c>
      <c r="B5155" s="7" t="s">
        <v>8698</v>
      </c>
      <c r="C5155" s="21">
        <v>451.00800000000004</v>
      </c>
      <c r="D5155" s="7" t="s">
        <v>5</v>
      </c>
    </row>
    <row r="5156" spans="1:4" x14ac:dyDescent="0.2">
      <c r="A5156" s="1" t="s">
        <v>8699</v>
      </c>
      <c r="B5156" s="2" t="s">
        <v>8700</v>
      </c>
      <c r="C5156" s="21">
        <v>583.91999999999996</v>
      </c>
      <c r="D5156" s="10" t="s">
        <v>5</v>
      </c>
    </row>
    <row r="5157" spans="1:4" x14ac:dyDescent="0.2">
      <c r="A5157" s="3" t="s">
        <v>8701</v>
      </c>
      <c r="B5157" s="4" t="s">
        <v>8702</v>
      </c>
      <c r="C5157" s="21">
        <f ca="1">#REF!*1.5</f>
        <v>1146.615</v>
      </c>
      <c r="D5157" s="7" t="s">
        <v>5</v>
      </c>
    </row>
    <row r="5158" spans="1:4" x14ac:dyDescent="0.2">
      <c r="A5158" s="3" t="s">
        <v>8703</v>
      </c>
      <c r="B5158" s="4" t="s">
        <v>8704</v>
      </c>
      <c r="C5158" s="21">
        <f ca="1">#REF!*1.3</f>
        <v>1021.8000000000001</v>
      </c>
      <c r="D5158" s="7" t="s">
        <v>5</v>
      </c>
    </row>
    <row r="5159" spans="1:4" x14ac:dyDescent="0.2">
      <c r="A5159" s="3" t="s">
        <v>8705</v>
      </c>
      <c r="B5159" s="4" t="s">
        <v>8706</v>
      </c>
      <c r="C5159" s="21">
        <f ca="1">#REF!*1.5</f>
        <v>852.85500000000002</v>
      </c>
      <c r="D5159" s="7" t="s">
        <v>5</v>
      </c>
    </row>
    <row r="5160" spans="1:4" x14ac:dyDescent="0.2">
      <c r="A5160" s="3" t="s">
        <v>8707</v>
      </c>
      <c r="B5160" s="4" t="s">
        <v>8708</v>
      </c>
      <c r="C5160" s="21">
        <v>687.20399999999995</v>
      </c>
      <c r="D5160" s="7" t="s">
        <v>5</v>
      </c>
    </row>
    <row r="5161" spans="1:4" x14ac:dyDescent="0.2">
      <c r="A5161" s="1" t="s">
        <v>8709</v>
      </c>
      <c r="B5161" s="2" t="s">
        <v>8710</v>
      </c>
      <c r="C5161" s="21">
        <v>310.27199999999999</v>
      </c>
      <c r="D5161" s="10" t="s">
        <v>5</v>
      </c>
    </row>
    <row r="5162" spans="1:4" x14ac:dyDescent="0.2">
      <c r="A5162" s="1" t="s">
        <v>8711</v>
      </c>
      <c r="B5162" s="2" t="s">
        <v>8712</v>
      </c>
      <c r="C5162" s="21">
        <v>164.40960000000001</v>
      </c>
      <c r="D5162" s="10" t="s">
        <v>5</v>
      </c>
    </row>
    <row r="5163" spans="1:4" x14ac:dyDescent="0.2">
      <c r="A5163" s="1" t="s">
        <v>8713</v>
      </c>
      <c r="B5163" s="2" t="s">
        <v>8714</v>
      </c>
      <c r="C5163" s="21">
        <v>55.655999999999992</v>
      </c>
      <c r="D5163" s="10" t="s">
        <v>291</v>
      </c>
    </row>
    <row r="5164" spans="1:4" x14ac:dyDescent="0.2">
      <c r="A5164" s="1" t="s">
        <v>8715</v>
      </c>
      <c r="B5164" s="2" t="s">
        <v>8716</v>
      </c>
      <c r="C5164" s="21">
        <v>170.0352</v>
      </c>
      <c r="D5164" s="10"/>
    </row>
    <row r="5165" spans="1:4" x14ac:dyDescent="0.2">
      <c r="A5165" s="1" t="s">
        <v>8715</v>
      </c>
      <c r="B5165" s="2" t="s">
        <v>8717</v>
      </c>
      <c r="C5165" s="21">
        <f ca="1">#REF!*1.8</f>
        <v>156.6</v>
      </c>
      <c r="D5165" s="10" t="s">
        <v>780</v>
      </c>
    </row>
    <row r="5166" spans="1:4" x14ac:dyDescent="0.2">
      <c r="A5166" s="1" t="s">
        <v>8718</v>
      </c>
      <c r="B5166" s="2" t="s">
        <v>8719</v>
      </c>
      <c r="C5166" s="21">
        <v>300</v>
      </c>
      <c r="D5166" s="10" t="s">
        <v>29</v>
      </c>
    </row>
    <row r="5167" spans="1:4" x14ac:dyDescent="0.2">
      <c r="A5167" s="1" t="s">
        <v>8720</v>
      </c>
      <c r="B5167" s="2" t="s">
        <v>8721</v>
      </c>
      <c r="C5167" s="21">
        <f ca="1">#REF!*1.8</f>
        <v>313.36200000000002</v>
      </c>
      <c r="D5167" s="10" t="s">
        <v>29</v>
      </c>
    </row>
    <row r="5168" spans="1:4" ht="28.5" x14ac:dyDescent="0.2">
      <c r="A5168" s="1" t="s">
        <v>8722</v>
      </c>
      <c r="B5168" s="2" t="s">
        <v>8723</v>
      </c>
      <c r="C5168" s="21">
        <f ca="1">#REF!*1.6</f>
        <v>373.05600000000004</v>
      </c>
      <c r="D5168" s="10" t="s">
        <v>690</v>
      </c>
    </row>
    <row r="5169" spans="1:4" x14ac:dyDescent="0.2">
      <c r="A5169" s="1" t="s">
        <v>8722</v>
      </c>
      <c r="B5169" s="2" t="s">
        <v>8724</v>
      </c>
      <c r="C5169" s="21">
        <f ca="1">#REF!*1.6</f>
        <v>401.40800000000002</v>
      </c>
      <c r="D5169" s="10" t="s">
        <v>5</v>
      </c>
    </row>
    <row r="5170" spans="1:4" ht="28.5" x14ac:dyDescent="0.2">
      <c r="A5170" s="1" t="s">
        <v>8725</v>
      </c>
      <c r="B5170" s="2" t="s">
        <v>8726</v>
      </c>
      <c r="C5170" s="21">
        <f ca="1">#REF!*1.6</f>
        <v>173.77600000000001</v>
      </c>
      <c r="D5170" s="10" t="s">
        <v>291</v>
      </c>
    </row>
    <row r="5171" spans="1:4" ht="28.5" x14ac:dyDescent="0.2">
      <c r="A5171" s="1" t="s">
        <v>8725</v>
      </c>
      <c r="B5171" s="2" t="s">
        <v>8727</v>
      </c>
      <c r="C5171" s="21">
        <f ca="1">#REF!*1.6</f>
        <v>368.73600000000005</v>
      </c>
      <c r="D5171" s="10" t="s">
        <v>5</v>
      </c>
    </row>
    <row r="5172" spans="1:4" x14ac:dyDescent="0.2">
      <c r="A5172" s="1" t="s">
        <v>8728</v>
      </c>
      <c r="B5172" s="2" t="s">
        <v>8729</v>
      </c>
      <c r="C5172" s="21">
        <v>147.072</v>
      </c>
      <c r="D5172" s="10"/>
    </row>
    <row r="5173" spans="1:4" x14ac:dyDescent="0.2">
      <c r="A5173" s="1" t="s">
        <v>8728</v>
      </c>
      <c r="B5173" s="2" t="s">
        <v>8730</v>
      </c>
      <c r="C5173" s="21">
        <f ca="1">#REF!*1.8</f>
        <v>117</v>
      </c>
      <c r="D5173" s="10" t="s">
        <v>291</v>
      </c>
    </row>
    <row r="5174" spans="1:4" x14ac:dyDescent="0.2">
      <c r="A5174" s="1" t="s">
        <v>8728</v>
      </c>
      <c r="B5174" s="2" t="s">
        <v>8731</v>
      </c>
      <c r="C5174" s="21">
        <v>200</v>
      </c>
      <c r="D5174" s="10" t="s">
        <v>103</v>
      </c>
    </row>
    <row r="5175" spans="1:4" x14ac:dyDescent="0.2">
      <c r="A5175" s="1" t="s">
        <v>8728</v>
      </c>
      <c r="B5175" s="2" t="s">
        <v>8732</v>
      </c>
      <c r="C5175" s="21">
        <v>320</v>
      </c>
      <c r="D5175" s="10"/>
    </row>
    <row r="5176" spans="1:4" ht="28.5" x14ac:dyDescent="0.2">
      <c r="A5176" s="1" t="s">
        <v>8728</v>
      </c>
      <c r="B5176" s="2" t="s">
        <v>8733</v>
      </c>
      <c r="C5176" s="21">
        <v>500</v>
      </c>
      <c r="D5176" s="10"/>
    </row>
    <row r="5177" spans="1:4" x14ac:dyDescent="0.2">
      <c r="A5177" s="1" t="s">
        <v>8728</v>
      </c>
      <c r="B5177" s="2" t="s">
        <v>8734</v>
      </c>
      <c r="C5177" s="21">
        <v>300</v>
      </c>
      <c r="D5177" s="10"/>
    </row>
    <row r="5178" spans="1:4" x14ac:dyDescent="0.2">
      <c r="A5178" s="1" t="s">
        <v>8735</v>
      </c>
      <c r="B5178" s="2" t="s">
        <v>8736</v>
      </c>
      <c r="C5178" s="21">
        <v>140.94</v>
      </c>
      <c r="D5178" s="10"/>
    </row>
    <row r="5179" spans="1:4" ht="28.5" x14ac:dyDescent="0.2">
      <c r="A5179" s="1" t="s">
        <v>8735</v>
      </c>
      <c r="B5179" s="2" t="s">
        <v>8737</v>
      </c>
      <c r="C5179" s="21">
        <f ca="1">#REF!*1.6</f>
        <v>210.33600000000001</v>
      </c>
      <c r="D5179" s="10" t="s">
        <v>291</v>
      </c>
    </row>
    <row r="5180" spans="1:4" ht="28.5" x14ac:dyDescent="0.2">
      <c r="A5180" s="1" t="s">
        <v>8738</v>
      </c>
      <c r="B5180" s="2" t="s">
        <v>8739</v>
      </c>
      <c r="C5180" s="21">
        <f ca="1">#REF!*1.6</f>
        <v>330</v>
      </c>
      <c r="D5180" s="10"/>
    </row>
    <row r="5181" spans="1:4" ht="28.5" x14ac:dyDescent="0.2">
      <c r="A5181" s="1" t="s">
        <v>8740</v>
      </c>
      <c r="B5181" s="2" t="s">
        <v>8741</v>
      </c>
      <c r="C5181" s="21">
        <f ca="1">#REF!*2</f>
        <v>155.44</v>
      </c>
      <c r="D5181" s="10" t="s">
        <v>29</v>
      </c>
    </row>
    <row r="5182" spans="1:4" ht="28.5" x14ac:dyDescent="0.2">
      <c r="A5182" s="1" t="s">
        <v>8740</v>
      </c>
      <c r="B5182" s="2" t="s">
        <v>8742</v>
      </c>
      <c r="C5182" s="21">
        <f ca="1">#REF!*1.8</f>
        <v>252</v>
      </c>
      <c r="D5182" s="10" t="s">
        <v>1707</v>
      </c>
    </row>
    <row r="5183" spans="1:4" ht="28.5" x14ac:dyDescent="0.2">
      <c r="A5183" s="1" t="s">
        <v>8740</v>
      </c>
      <c r="B5183" s="2" t="s">
        <v>8743</v>
      </c>
      <c r="C5183" s="21">
        <f ca="1">#REF!*2</f>
        <v>169.44</v>
      </c>
      <c r="D5183" s="10" t="s">
        <v>7498</v>
      </c>
    </row>
    <row r="5184" spans="1:4" x14ac:dyDescent="0.2">
      <c r="A5184" s="24" t="s">
        <v>8744</v>
      </c>
      <c r="B5184" s="10" t="s">
        <v>8745</v>
      </c>
      <c r="C5184" s="32">
        <f ca="1">#REF!*1.5</f>
        <v>8752.6500000000015</v>
      </c>
      <c r="D5184" s="10" t="s">
        <v>5</v>
      </c>
    </row>
    <row r="5185" spans="1:4" ht="28.5" x14ac:dyDescent="0.2">
      <c r="A5185" s="24" t="s">
        <v>8746</v>
      </c>
      <c r="B5185" s="10" t="s">
        <v>8747</v>
      </c>
      <c r="C5185" s="32">
        <f ca="1">#REF!*5</f>
        <v>104.45</v>
      </c>
      <c r="D5185" s="10" t="s">
        <v>8748</v>
      </c>
    </row>
    <row r="5186" spans="1:4" ht="28.5" x14ac:dyDescent="0.2">
      <c r="A5186" s="24" t="s">
        <v>8746</v>
      </c>
      <c r="B5186" s="10" t="s">
        <v>8749</v>
      </c>
      <c r="C5186" s="32">
        <f ca="1">#REF!*2</f>
        <v>245.92</v>
      </c>
      <c r="D5186" s="10" t="s">
        <v>8750</v>
      </c>
    </row>
    <row r="5187" spans="1:4" x14ac:dyDescent="0.2">
      <c r="A5187" s="24" t="s">
        <v>8751</v>
      </c>
      <c r="B5187" s="10" t="s">
        <v>8752</v>
      </c>
      <c r="C5187" s="32">
        <v>500</v>
      </c>
      <c r="D5187" s="10" t="s">
        <v>5</v>
      </c>
    </row>
    <row r="5188" spans="1:4" x14ac:dyDescent="0.2">
      <c r="A5188" s="24" t="s">
        <v>8753</v>
      </c>
      <c r="B5188" s="10" t="s">
        <v>8754</v>
      </c>
      <c r="C5188" s="32">
        <v>500</v>
      </c>
      <c r="D5188" s="10" t="s">
        <v>5</v>
      </c>
    </row>
    <row r="5189" spans="1:4" x14ac:dyDescent="0.2">
      <c r="A5189" s="24" t="s">
        <v>8755</v>
      </c>
      <c r="B5189" s="10" t="s">
        <v>8756</v>
      </c>
      <c r="C5189" s="32">
        <v>500</v>
      </c>
      <c r="D5189" s="10" t="s">
        <v>5</v>
      </c>
    </row>
    <row r="5190" spans="1:4" x14ac:dyDescent="0.2">
      <c r="A5190" s="24" t="s">
        <v>8757</v>
      </c>
      <c r="B5190" s="10" t="s">
        <v>8758</v>
      </c>
      <c r="C5190" s="32">
        <v>500</v>
      </c>
      <c r="D5190" s="10" t="s">
        <v>5</v>
      </c>
    </row>
    <row r="5191" spans="1:4" x14ac:dyDescent="0.2">
      <c r="A5191" s="24" t="s">
        <v>8759</v>
      </c>
      <c r="B5191" s="10" t="s">
        <v>8760</v>
      </c>
      <c r="C5191" s="32">
        <v>500</v>
      </c>
      <c r="D5191" s="10" t="s">
        <v>5</v>
      </c>
    </row>
    <row r="5192" spans="1:4" x14ac:dyDescent="0.2">
      <c r="A5192" s="24" t="s">
        <v>8761</v>
      </c>
      <c r="B5192" s="10" t="s">
        <v>8762</v>
      </c>
      <c r="C5192" s="32">
        <v>500</v>
      </c>
      <c r="D5192" s="10" t="s">
        <v>5</v>
      </c>
    </row>
    <row r="5193" spans="1:4" x14ac:dyDescent="0.2">
      <c r="A5193" s="24" t="s">
        <v>8763</v>
      </c>
      <c r="B5193" s="10" t="s">
        <v>8764</v>
      </c>
      <c r="C5193" s="32">
        <v>500</v>
      </c>
      <c r="D5193" s="10" t="s">
        <v>5</v>
      </c>
    </row>
    <row r="5194" spans="1:4" x14ac:dyDescent="0.2">
      <c r="A5194" s="24" t="s">
        <v>8765</v>
      </c>
      <c r="B5194" s="10" t="s">
        <v>8766</v>
      </c>
      <c r="C5194" s="32">
        <v>244.72799999999998</v>
      </c>
      <c r="D5194" s="10" t="s">
        <v>5</v>
      </c>
    </row>
    <row r="5195" spans="1:4" x14ac:dyDescent="0.2">
      <c r="A5195" s="24"/>
      <c r="B5195" s="10" t="s">
        <v>8767</v>
      </c>
      <c r="C5195" s="32">
        <v>100</v>
      </c>
      <c r="D5195" s="10"/>
    </row>
    <row r="5196" spans="1:4" x14ac:dyDescent="0.2">
      <c r="A5196" s="24" t="s">
        <v>8768</v>
      </c>
      <c r="B5196" s="10" t="s">
        <v>8769</v>
      </c>
      <c r="C5196" s="32">
        <f ca="1">#REF!*2</f>
        <v>155.44</v>
      </c>
      <c r="D5196" s="10" t="s">
        <v>8768</v>
      </c>
    </row>
    <row r="5197" spans="1:4" ht="28.5" x14ac:dyDescent="0.2">
      <c r="A5197" s="24" t="s">
        <v>8770</v>
      </c>
      <c r="B5197" s="10" t="s">
        <v>8771</v>
      </c>
      <c r="C5197" s="32">
        <f ca="1">#REF!*2</f>
        <v>104.22</v>
      </c>
      <c r="D5197" s="10" t="s">
        <v>8770</v>
      </c>
    </row>
    <row r="5198" spans="1:4" x14ac:dyDescent="0.2">
      <c r="A5198" s="24"/>
      <c r="B5198" s="10" t="s">
        <v>8772</v>
      </c>
      <c r="C5198" s="32">
        <v>2474.5499999999997</v>
      </c>
      <c r="D5198" s="10" t="s">
        <v>2011</v>
      </c>
    </row>
    <row r="5199" spans="1:4" ht="28.5" x14ac:dyDescent="0.2">
      <c r="A5199" s="24" t="s">
        <v>8773</v>
      </c>
      <c r="B5199" s="10" t="s">
        <v>8774</v>
      </c>
      <c r="C5199" s="32">
        <v>1854.1440000000002</v>
      </c>
      <c r="D5199" s="10" t="s">
        <v>2011</v>
      </c>
    </row>
    <row r="5200" spans="1:4" x14ac:dyDescent="0.2">
      <c r="A5200" s="24"/>
      <c r="B5200" s="10" t="s">
        <v>8775</v>
      </c>
      <c r="C5200" s="32">
        <v>2592</v>
      </c>
      <c r="D5200" s="10" t="s">
        <v>2011</v>
      </c>
    </row>
    <row r="5201" spans="1:4" x14ac:dyDescent="0.2">
      <c r="A5201" s="24" t="s">
        <v>8776</v>
      </c>
      <c r="B5201" s="10" t="s">
        <v>8777</v>
      </c>
      <c r="C5201" s="32">
        <v>3459.99</v>
      </c>
      <c r="D5201" s="10" t="s">
        <v>1990</v>
      </c>
    </row>
    <row r="5202" spans="1:4" x14ac:dyDescent="0.2">
      <c r="A5202" s="24" t="s">
        <v>8776</v>
      </c>
      <c r="B5202" s="10" t="s">
        <v>8778</v>
      </c>
      <c r="C5202" s="32">
        <f ca="1">#REF!*1.5</f>
        <v>13164.584999999999</v>
      </c>
      <c r="D5202" s="10" t="s">
        <v>29</v>
      </c>
    </row>
    <row r="5203" spans="1:4" x14ac:dyDescent="0.2">
      <c r="A5203" s="24" t="s">
        <v>8776</v>
      </c>
      <c r="B5203" s="10" t="s">
        <v>8779</v>
      </c>
      <c r="C5203" s="32">
        <f ca="1">#REF!*1.5</f>
        <v>7098.99</v>
      </c>
      <c r="D5203" s="10" t="s">
        <v>2011</v>
      </c>
    </row>
    <row r="5204" spans="1:4" x14ac:dyDescent="0.2">
      <c r="A5204" s="24" t="s">
        <v>8776</v>
      </c>
      <c r="B5204" s="10" t="s">
        <v>8780</v>
      </c>
      <c r="C5204" s="32">
        <f ca="1">#REF!*1.8</f>
        <v>3755.7540000000004</v>
      </c>
      <c r="D5204" s="10" t="s">
        <v>5542</v>
      </c>
    </row>
    <row r="5205" spans="1:4" x14ac:dyDescent="0.2">
      <c r="A5205" s="24" t="s">
        <v>8776</v>
      </c>
      <c r="B5205" s="10" t="s">
        <v>8781</v>
      </c>
      <c r="C5205" s="32">
        <f ca="1">#REF!*1.8</f>
        <v>3660.9479999999999</v>
      </c>
      <c r="D5205" s="10" t="s">
        <v>5542</v>
      </c>
    </row>
    <row r="5206" spans="1:4" x14ac:dyDescent="0.2">
      <c r="A5206" s="24" t="s">
        <v>8782</v>
      </c>
      <c r="B5206" s="10" t="s">
        <v>8783</v>
      </c>
      <c r="C5206" s="32">
        <v>2206.8539999999998</v>
      </c>
      <c r="D5206" s="10" t="s">
        <v>613</v>
      </c>
    </row>
    <row r="5207" spans="1:4" x14ac:dyDescent="0.2">
      <c r="A5207" s="24"/>
      <c r="B5207" s="10" t="s">
        <v>8784</v>
      </c>
      <c r="C5207" s="32">
        <v>2294.1696000000002</v>
      </c>
      <c r="D5207" s="10" t="s">
        <v>2011</v>
      </c>
    </row>
    <row r="5208" spans="1:4" x14ac:dyDescent="0.2">
      <c r="A5208" s="24" t="s">
        <v>8785</v>
      </c>
      <c r="B5208" s="10" t="s">
        <v>8786</v>
      </c>
      <c r="C5208" s="32">
        <v>1845.2544000000003</v>
      </c>
      <c r="D5208" s="10" t="s">
        <v>1990</v>
      </c>
    </row>
    <row r="5209" spans="1:4" x14ac:dyDescent="0.2">
      <c r="A5209" s="24" t="s">
        <v>8787</v>
      </c>
      <c r="B5209" s="10" t="s">
        <v>8788</v>
      </c>
      <c r="C5209" s="32">
        <v>3400</v>
      </c>
      <c r="D5209" s="10" t="s">
        <v>5542</v>
      </c>
    </row>
    <row r="5210" spans="1:4" x14ac:dyDescent="0.2">
      <c r="A5210" s="6" t="s">
        <v>8789</v>
      </c>
      <c r="B5210" s="7" t="s">
        <v>8790</v>
      </c>
      <c r="C5210" s="32">
        <v>2693.0663999999997</v>
      </c>
      <c r="D5210" s="7" t="s">
        <v>5542</v>
      </c>
    </row>
    <row r="5211" spans="1:4" x14ac:dyDescent="0.2">
      <c r="A5211" s="24" t="s">
        <v>8789</v>
      </c>
      <c r="B5211" s="10" t="s">
        <v>8791</v>
      </c>
      <c r="C5211" s="32">
        <v>3232.2239999999993</v>
      </c>
      <c r="D5211" s="10" t="s">
        <v>1990</v>
      </c>
    </row>
    <row r="5212" spans="1:4" x14ac:dyDescent="0.2">
      <c r="A5212" s="24" t="s">
        <v>8792</v>
      </c>
      <c r="B5212" s="10" t="s">
        <v>8793</v>
      </c>
      <c r="C5212" s="32">
        <f ca="1">#REF!*1.6</f>
        <v>4095.6000000000004</v>
      </c>
      <c r="D5212" s="10" t="s">
        <v>5542</v>
      </c>
    </row>
    <row r="5213" spans="1:4" x14ac:dyDescent="0.2">
      <c r="A5213" s="24" t="s">
        <v>8794</v>
      </c>
      <c r="B5213" s="10" t="s">
        <v>8795</v>
      </c>
      <c r="C5213" s="32">
        <v>2104.5</v>
      </c>
      <c r="D5213" s="10" t="s">
        <v>5542</v>
      </c>
    </row>
    <row r="5214" spans="1:4" x14ac:dyDescent="0.2">
      <c r="A5214" s="24" t="s">
        <v>8796</v>
      </c>
      <c r="B5214" s="10" t="s">
        <v>8797</v>
      </c>
      <c r="C5214" s="32">
        <v>1391.3856000000001</v>
      </c>
      <c r="D5214" s="10" t="s">
        <v>5</v>
      </c>
    </row>
    <row r="5215" spans="1:4" x14ac:dyDescent="0.2">
      <c r="A5215" s="24" t="s">
        <v>8798</v>
      </c>
      <c r="B5215" s="10" t="s">
        <v>8799</v>
      </c>
      <c r="C5215" s="32">
        <f ca="1">#REF!*1.5</f>
        <v>1051.4250000000002</v>
      </c>
      <c r="D5215" s="10" t="s">
        <v>5542</v>
      </c>
    </row>
    <row r="5216" spans="1:4" x14ac:dyDescent="0.2">
      <c r="A5216" s="24" t="s">
        <v>8800</v>
      </c>
      <c r="B5216" s="10" t="s">
        <v>8801</v>
      </c>
      <c r="C5216" s="32">
        <v>2523.136</v>
      </c>
      <c r="D5216" s="10" t="s">
        <v>5542</v>
      </c>
    </row>
    <row r="5217" spans="1:4" x14ac:dyDescent="0.2">
      <c r="A5217" s="24" t="s">
        <v>8802</v>
      </c>
      <c r="B5217" s="10" t="s">
        <v>8803</v>
      </c>
      <c r="C5217" s="32">
        <v>611.04239999999993</v>
      </c>
      <c r="D5217" s="10" t="s">
        <v>8804</v>
      </c>
    </row>
    <row r="5218" spans="1:4" ht="28.5" x14ac:dyDescent="0.2">
      <c r="A5218" s="24" t="s">
        <v>8805</v>
      </c>
      <c r="B5218" s="10" t="s">
        <v>8806</v>
      </c>
      <c r="C5218" s="32">
        <v>969.4079999999999</v>
      </c>
      <c r="D5218" s="10" t="s">
        <v>5542</v>
      </c>
    </row>
    <row r="5219" spans="1:4" ht="28.5" x14ac:dyDescent="0.2">
      <c r="A5219" s="24" t="s">
        <v>8807</v>
      </c>
      <c r="B5219" s="10" t="s">
        <v>8808</v>
      </c>
      <c r="C5219" s="32">
        <v>1762.56</v>
      </c>
      <c r="D5219" s="10" t="s">
        <v>5542</v>
      </c>
    </row>
    <row r="5220" spans="1:4" x14ac:dyDescent="0.2">
      <c r="A5220" s="6" t="s">
        <v>8809</v>
      </c>
      <c r="B5220" s="7" t="s">
        <v>8810</v>
      </c>
      <c r="C5220" s="32">
        <f ca="1">#REF!*1.8</f>
        <v>536.45399999999995</v>
      </c>
      <c r="D5220" s="7" t="s">
        <v>434</v>
      </c>
    </row>
    <row r="5221" spans="1:4" x14ac:dyDescent="0.2">
      <c r="A5221" s="6" t="s">
        <v>8809</v>
      </c>
      <c r="B5221" s="7" t="s">
        <v>8811</v>
      </c>
      <c r="C5221" s="32">
        <v>2050</v>
      </c>
      <c r="D5221" s="7" t="s">
        <v>29</v>
      </c>
    </row>
    <row r="5222" spans="1:4" x14ac:dyDescent="0.2">
      <c r="A5222" s="6" t="s">
        <v>8812</v>
      </c>
      <c r="B5222" s="7" t="s">
        <v>8813</v>
      </c>
      <c r="C5222" s="32">
        <v>1211.1992087601554</v>
      </c>
      <c r="D5222" s="7" t="s">
        <v>5</v>
      </c>
    </row>
    <row r="5223" spans="1:4" x14ac:dyDescent="0.2">
      <c r="A5223" s="1" t="s">
        <v>8814</v>
      </c>
      <c r="B5223" s="2" t="s">
        <v>8815</v>
      </c>
      <c r="C5223" s="21">
        <f ca="1">#REF!*1.6</f>
        <v>160</v>
      </c>
      <c r="D5223" s="10" t="s">
        <v>29</v>
      </c>
    </row>
    <row r="5224" spans="1:4" x14ac:dyDescent="0.2">
      <c r="A5224" s="1" t="s">
        <v>8816</v>
      </c>
      <c r="B5224" s="2" t="s">
        <v>8817</v>
      </c>
      <c r="C5224" s="21">
        <f ca="1">#REF!*1.6</f>
        <v>170.24</v>
      </c>
      <c r="D5224" s="10" t="s">
        <v>29</v>
      </c>
    </row>
    <row r="5225" spans="1:4" x14ac:dyDescent="0.2">
      <c r="A5225" s="1" t="s">
        <v>8818</v>
      </c>
      <c r="B5225" s="2" t="s">
        <v>8819</v>
      </c>
      <c r="C5225" s="21">
        <f ca="1">#REF!*1.6</f>
        <v>748.80000000000007</v>
      </c>
      <c r="D5225" s="10" t="s">
        <v>3429</v>
      </c>
    </row>
    <row r="5226" spans="1:4" x14ac:dyDescent="0.2">
      <c r="A5226" s="1" t="s">
        <v>8818</v>
      </c>
      <c r="B5226" s="2" t="s">
        <v>8820</v>
      </c>
      <c r="C5226" s="21">
        <f ca="1">#REF!*1.6</f>
        <v>742.40000000000009</v>
      </c>
      <c r="D5226" s="10" t="s">
        <v>3801</v>
      </c>
    </row>
    <row r="5227" spans="1:4" x14ac:dyDescent="0.2">
      <c r="A5227" s="1" t="s">
        <v>8821</v>
      </c>
      <c r="B5227" s="2" t="s">
        <v>8822</v>
      </c>
      <c r="C5227" s="21">
        <f ca="1">#REF!*4</f>
        <v>192</v>
      </c>
      <c r="D5227" s="10"/>
    </row>
    <row r="5228" spans="1:4" x14ac:dyDescent="0.2">
      <c r="A5228" s="1" t="s">
        <v>8821</v>
      </c>
      <c r="B5228" s="2" t="s">
        <v>8823</v>
      </c>
      <c r="C5228" s="21">
        <v>245.76</v>
      </c>
      <c r="D5228" s="10" t="s">
        <v>5</v>
      </c>
    </row>
    <row r="5229" spans="1:4" x14ac:dyDescent="0.2">
      <c r="A5229" s="1" t="s">
        <v>8824</v>
      </c>
      <c r="B5229" s="2" t="s">
        <v>8825</v>
      </c>
      <c r="C5229" s="21">
        <v>50</v>
      </c>
      <c r="D5229" s="10"/>
    </row>
    <row r="5230" spans="1:4" x14ac:dyDescent="0.2">
      <c r="A5230" s="1" t="s">
        <v>8826</v>
      </c>
      <c r="B5230" s="2" t="s">
        <v>8827</v>
      </c>
      <c r="C5230" s="21">
        <f ca="1">#REF!*4</f>
        <v>187.32</v>
      </c>
      <c r="D5230" s="10" t="s">
        <v>5</v>
      </c>
    </row>
    <row r="5231" spans="1:4" x14ac:dyDescent="0.2">
      <c r="A5231" s="1" t="s">
        <v>8828</v>
      </c>
      <c r="B5231" s="2" t="s">
        <v>8829</v>
      </c>
      <c r="C5231" s="21">
        <v>2155.5</v>
      </c>
      <c r="D5231" s="10" t="s">
        <v>29</v>
      </c>
    </row>
    <row r="5232" spans="1:4" x14ac:dyDescent="0.2">
      <c r="A5232" s="1" t="s">
        <v>8830</v>
      </c>
      <c r="B5232" s="2" t="s">
        <v>8831</v>
      </c>
      <c r="C5232" s="21">
        <f ca="1">#REF!*1.5</f>
        <v>750</v>
      </c>
      <c r="D5232" s="10" t="s">
        <v>29</v>
      </c>
    </row>
    <row r="5233" spans="1:4" x14ac:dyDescent="0.2">
      <c r="A5233" s="1" t="s">
        <v>8832</v>
      </c>
      <c r="B5233" s="2" t="s">
        <v>8833</v>
      </c>
      <c r="C5233" s="21">
        <f ca="1">#REF!*1.5</f>
        <v>598.84500000000003</v>
      </c>
      <c r="D5233" s="10" t="s">
        <v>29</v>
      </c>
    </row>
    <row r="5234" spans="1:4" x14ac:dyDescent="0.2">
      <c r="A5234" s="1" t="s">
        <v>8832</v>
      </c>
      <c r="B5234" s="2" t="s">
        <v>8834</v>
      </c>
      <c r="C5234" s="21">
        <f ca="1">#REF!*1.6</f>
        <v>495.07200000000006</v>
      </c>
      <c r="D5234" s="10" t="s">
        <v>1559</v>
      </c>
    </row>
    <row r="5235" spans="1:4" x14ac:dyDescent="0.2">
      <c r="A5235" s="1" t="s">
        <v>8835</v>
      </c>
      <c r="B5235" s="2" t="s">
        <v>8836</v>
      </c>
      <c r="C5235" s="21">
        <v>268.70400000000001</v>
      </c>
      <c r="D5235" s="10" t="s">
        <v>742</v>
      </c>
    </row>
    <row r="5236" spans="1:4" x14ac:dyDescent="0.2">
      <c r="A5236" s="6" t="s">
        <v>8837</v>
      </c>
      <c r="B5236" s="7" t="s">
        <v>8838</v>
      </c>
      <c r="C5236" s="32">
        <f ca="1">#REF!*1.6</f>
        <v>881.024</v>
      </c>
      <c r="D5236" s="7" t="s">
        <v>742</v>
      </c>
    </row>
    <row r="5237" spans="1:4" x14ac:dyDescent="0.2">
      <c r="A5237" s="6" t="s">
        <v>8837</v>
      </c>
      <c r="B5237" s="7" t="s">
        <v>8839</v>
      </c>
      <c r="C5237" s="32">
        <f ca="1">#REF!*1.6</f>
        <v>1194.08</v>
      </c>
      <c r="D5237" s="7" t="s">
        <v>5</v>
      </c>
    </row>
    <row r="5238" spans="1:4" x14ac:dyDescent="0.2">
      <c r="A5238" s="6" t="s">
        <v>8840</v>
      </c>
      <c r="B5238" s="7" t="s">
        <v>8841</v>
      </c>
      <c r="C5238" s="32">
        <v>493.07399999999996</v>
      </c>
      <c r="D5238" s="7" t="s">
        <v>5</v>
      </c>
    </row>
    <row r="5239" spans="1:4" x14ac:dyDescent="0.2">
      <c r="A5239" s="24" t="s">
        <v>8842</v>
      </c>
      <c r="B5239" s="10" t="s">
        <v>8843</v>
      </c>
      <c r="C5239" s="32">
        <v>453.12</v>
      </c>
      <c r="D5239" s="10" t="s">
        <v>1611</v>
      </c>
    </row>
    <row r="5240" spans="1:4" x14ac:dyDescent="0.2">
      <c r="A5240" s="24" t="s">
        <v>8842</v>
      </c>
      <c r="B5240" s="10" t="s">
        <v>8844</v>
      </c>
      <c r="C5240" s="32">
        <v>200</v>
      </c>
      <c r="D5240" s="10" t="s">
        <v>103</v>
      </c>
    </row>
    <row r="5241" spans="1:4" x14ac:dyDescent="0.2">
      <c r="A5241" s="24" t="s">
        <v>8842</v>
      </c>
      <c r="B5241" s="10" t="s">
        <v>8845</v>
      </c>
      <c r="C5241" s="32">
        <v>483.84000000000003</v>
      </c>
      <c r="D5241" s="10" t="s">
        <v>5</v>
      </c>
    </row>
    <row r="5242" spans="1:4" x14ac:dyDescent="0.2">
      <c r="A5242" s="24" t="s">
        <v>8846</v>
      </c>
      <c r="B5242" s="10" t="s">
        <v>8847</v>
      </c>
      <c r="C5242" s="32">
        <v>306.71999999999997</v>
      </c>
      <c r="D5242" s="10" t="s">
        <v>5</v>
      </c>
    </row>
    <row r="5243" spans="1:4" x14ac:dyDescent="0.2">
      <c r="A5243" s="24" t="s">
        <v>8846</v>
      </c>
      <c r="B5243" s="10" t="s">
        <v>8848</v>
      </c>
      <c r="C5243" s="32">
        <v>113.94</v>
      </c>
      <c r="D5243" s="10" t="s">
        <v>93</v>
      </c>
    </row>
    <row r="5244" spans="1:4" x14ac:dyDescent="0.2">
      <c r="A5244" s="6" t="s">
        <v>8849</v>
      </c>
      <c r="B5244" s="7" t="s">
        <v>8850</v>
      </c>
      <c r="C5244" s="32">
        <v>164.8</v>
      </c>
      <c r="D5244" s="7" t="s">
        <v>8851</v>
      </c>
    </row>
    <row r="5245" spans="1:4" x14ac:dyDescent="0.2">
      <c r="A5245" s="6" t="s">
        <v>8852</v>
      </c>
      <c r="B5245" s="7" t="s">
        <v>8853</v>
      </c>
      <c r="C5245" s="32">
        <v>576</v>
      </c>
      <c r="D5245" s="7" t="s">
        <v>745</v>
      </c>
    </row>
    <row r="5246" spans="1:4" x14ac:dyDescent="0.2">
      <c r="A5246" s="24" t="s">
        <v>8854</v>
      </c>
      <c r="B5246" s="10" t="s">
        <v>8855</v>
      </c>
      <c r="C5246" s="32">
        <v>162.99200000000002</v>
      </c>
      <c r="D5246" s="10" t="s">
        <v>1611</v>
      </c>
    </row>
    <row r="5247" spans="1:4" x14ac:dyDescent="0.2">
      <c r="A5247" s="24" t="s">
        <v>8856</v>
      </c>
      <c r="B5247" s="10" t="s">
        <v>8857</v>
      </c>
      <c r="C5247" s="32">
        <f ca="1">#REF!*1.6</f>
        <v>870.40000000000009</v>
      </c>
      <c r="D5247" s="10" t="s">
        <v>1583</v>
      </c>
    </row>
    <row r="5248" spans="1:4" x14ac:dyDescent="0.2">
      <c r="A5248" s="24" t="s">
        <v>8858</v>
      </c>
      <c r="B5248" s="10" t="s">
        <v>8859</v>
      </c>
      <c r="C5248" s="32">
        <f ca="1">#REF!*1.6</f>
        <v>427.39200000000005</v>
      </c>
      <c r="D5248" s="10" t="s">
        <v>745</v>
      </c>
    </row>
    <row r="5249" spans="1:4" x14ac:dyDescent="0.2">
      <c r="A5249" s="24" t="s">
        <v>8858</v>
      </c>
      <c r="B5249" s="10" t="s">
        <v>8860</v>
      </c>
      <c r="C5249" s="32">
        <v>322.27199999999999</v>
      </c>
      <c r="D5249" s="10" t="s">
        <v>5</v>
      </c>
    </row>
    <row r="5250" spans="1:4" x14ac:dyDescent="0.2">
      <c r="A5250" s="24" t="s">
        <v>8861</v>
      </c>
      <c r="B5250" s="10" t="s">
        <v>8862</v>
      </c>
      <c r="C5250" s="32">
        <f ca="1">#REF!*1.6</f>
        <v>1282.1760000000002</v>
      </c>
      <c r="D5250" s="10" t="s">
        <v>29</v>
      </c>
    </row>
    <row r="5251" spans="1:4" x14ac:dyDescent="0.2">
      <c r="A5251" s="24" t="s">
        <v>8863</v>
      </c>
      <c r="B5251" s="10" t="s">
        <v>8864</v>
      </c>
      <c r="C5251" s="32">
        <f ca="1">#REF!*1.6</f>
        <v>369.85599999999999</v>
      </c>
      <c r="D5251" s="10" t="s">
        <v>29</v>
      </c>
    </row>
    <row r="5252" spans="1:4" x14ac:dyDescent="0.2">
      <c r="A5252" s="24" t="s">
        <v>8865</v>
      </c>
      <c r="B5252" s="10" t="s">
        <v>8866</v>
      </c>
      <c r="C5252" s="32">
        <v>235.44</v>
      </c>
      <c r="D5252" s="10" t="s">
        <v>1611</v>
      </c>
    </row>
    <row r="5253" spans="1:4" x14ac:dyDescent="0.2">
      <c r="A5253" s="24" t="s">
        <v>8865</v>
      </c>
      <c r="B5253" s="10" t="s">
        <v>8867</v>
      </c>
      <c r="C5253" s="32">
        <v>178.56</v>
      </c>
      <c r="D5253" s="10" t="s">
        <v>93</v>
      </c>
    </row>
    <row r="5254" spans="1:4" x14ac:dyDescent="0.2">
      <c r="A5254" s="24" t="s">
        <v>8868</v>
      </c>
      <c r="B5254" s="10" t="s">
        <v>8869</v>
      </c>
      <c r="C5254" s="32">
        <v>422.13599999999997</v>
      </c>
      <c r="D5254" s="10" t="s">
        <v>5</v>
      </c>
    </row>
    <row r="5255" spans="1:4" x14ac:dyDescent="0.2">
      <c r="A5255" s="24" t="s">
        <v>8868</v>
      </c>
      <c r="B5255" s="10" t="s">
        <v>8870</v>
      </c>
      <c r="C5255" s="32">
        <v>228</v>
      </c>
      <c r="D5255" s="10" t="s">
        <v>1611</v>
      </c>
    </row>
    <row r="5256" spans="1:4" x14ac:dyDescent="0.2">
      <c r="A5256" s="24" t="s">
        <v>8868</v>
      </c>
      <c r="B5256" s="10" t="s">
        <v>8871</v>
      </c>
      <c r="C5256" s="32">
        <v>185.85599999999999</v>
      </c>
      <c r="D5256" s="10"/>
    </row>
    <row r="5257" spans="1:4" x14ac:dyDescent="0.2">
      <c r="A5257" s="24" t="s">
        <v>8868</v>
      </c>
      <c r="B5257" s="10" t="s">
        <v>8872</v>
      </c>
      <c r="C5257" s="32">
        <f ca="1">#REF!*1.8</f>
        <v>163.80000000000001</v>
      </c>
      <c r="D5257" s="10" t="s">
        <v>93</v>
      </c>
    </row>
    <row r="5258" spans="1:4" x14ac:dyDescent="0.2">
      <c r="A5258" s="24" t="s">
        <v>8868</v>
      </c>
      <c r="B5258" s="10" t="s">
        <v>8873</v>
      </c>
      <c r="C5258" s="32">
        <f ca="1">#REF!*2</f>
        <v>239.14</v>
      </c>
      <c r="D5258" s="10" t="s">
        <v>103</v>
      </c>
    </row>
    <row r="5259" spans="1:4" x14ac:dyDescent="0.2">
      <c r="A5259" s="6" t="s">
        <v>8874</v>
      </c>
      <c r="B5259" s="7" t="s">
        <v>8875</v>
      </c>
      <c r="C5259" s="32">
        <v>560</v>
      </c>
      <c r="D5259" s="7" t="s">
        <v>5</v>
      </c>
    </row>
    <row r="5260" spans="1:4" x14ac:dyDescent="0.2">
      <c r="A5260" s="24" t="s">
        <v>8876</v>
      </c>
      <c r="B5260" s="10" t="s">
        <v>8877</v>
      </c>
      <c r="C5260" s="32">
        <v>100</v>
      </c>
      <c r="D5260" s="10"/>
    </row>
    <row r="5261" spans="1:4" x14ac:dyDescent="0.2">
      <c r="A5261" s="24" t="s">
        <v>8876</v>
      </c>
      <c r="B5261" s="10" t="s">
        <v>8878</v>
      </c>
      <c r="C5261" s="32">
        <v>180</v>
      </c>
      <c r="D5261" s="10" t="s">
        <v>5</v>
      </c>
    </row>
    <row r="5262" spans="1:4" x14ac:dyDescent="0.2">
      <c r="A5262" s="24" t="s">
        <v>8876</v>
      </c>
      <c r="B5262" s="10" t="s">
        <v>8879</v>
      </c>
      <c r="C5262" s="32">
        <f ca="1">#REF!*1.8</f>
        <v>278.44200000000001</v>
      </c>
      <c r="D5262" s="10" t="s">
        <v>1611</v>
      </c>
    </row>
    <row r="5263" spans="1:4" ht="28.5" x14ac:dyDescent="0.2">
      <c r="A5263" s="24" t="s">
        <v>8880</v>
      </c>
      <c r="B5263" s="10" t="s">
        <v>8881</v>
      </c>
      <c r="C5263" s="32">
        <f ca="1">#REF!*2</f>
        <v>812.7</v>
      </c>
      <c r="D5263" s="10" t="s">
        <v>742</v>
      </c>
    </row>
    <row r="5264" spans="1:4" ht="28.5" x14ac:dyDescent="0.2">
      <c r="A5264" s="24" t="s">
        <v>8880</v>
      </c>
      <c r="B5264" s="10" t="s">
        <v>8882</v>
      </c>
      <c r="C5264" s="32">
        <f ca="1">#REF!*1.5</f>
        <v>1244.625</v>
      </c>
      <c r="D5264" s="10" t="s">
        <v>5</v>
      </c>
    </row>
    <row r="5265" spans="1:4" ht="28.5" x14ac:dyDescent="0.2">
      <c r="A5265" s="24" t="s">
        <v>8883</v>
      </c>
      <c r="B5265" s="10" t="s">
        <v>8884</v>
      </c>
      <c r="C5265" s="32">
        <f ca="1">#REF!*1.6</f>
        <v>529.31200000000001</v>
      </c>
      <c r="D5265" s="10" t="s">
        <v>742</v>
      </c>
    </row>
    <row r="5266" spans="1:4" x14ac:dyDescent="0.2">
      <c r="A5266" s="24" t="s">
        <v>8883</v>
      </c>
      <c r="B5266" s="10" t="s">
        <v>8885</v>
      </c>
      <c r="C5266" s="32">
        <f ca="1">#REF!*1.5</f>
        <v>504</v>
      </c>
      <c r="D5266" s="10" t="s">
        <v>5</v>
      </c>
    </row>
    <row r="5267" spans="1:4" x14ac:dyDescent="0.2">
      <c r="A5267" s="24" t="s">
        <v>8886</v>
      </c>
      <c r="B5267" s="10" t="s">
        <v>8887</v>
      </c>
      <c r="C5267" s="32">
        <f ca="1">#REF!*1.8</f>
        <v>98.495999999999995</v>
      </c>
      <c r="D5267" s="10"/>
    </row>
    <row r="5268" spans="1:4" x14ac:dyDescent="0.2">
      <c r="A5268" s="24" t="s">
        <v>8886</v>
      </c>
      <c r="B5268" s="10" t="s">
        <v>8888</v>
      </c>
      <c r="C5268" s="32">
        <f ca="1">#REF!*1.8</f>
        <v>291.60000000000002</v>
      </c>
      <c r="D5268" s="10" t="s">
        <v>1611</v>
      </c>
    </row>
    <row r="5269" spans="1:4" x14ac:dyDescent="0.2">
      <c r="A5269" s="24" t="s">
        <v>8886</v>
      </c>
      <c r="B5269" s="10" t="s">
        <v>8889</v>
      </c>
      <c r="C5269" s="32">
        <v>346.93200000000002</v>
      </c>
      <c r="D5269" s="10" t="s">
        <v>5</v>
      </c>
    </row>
    <row r="5270" spans="1:4" ht="28.5" x14ac:dyDescent="0.2">
      <c r="A5270" s="24" t="s">
        <v>8890</v>
      </c>
      <c r="B5270" s="10" t="s">
        <v>8891</v>
      </c>
      <c r="C5270" s="32">
        <f t="shared" ref="C5270" ca="1" si="81">#REF!*1.6</f>
        <v>358.19200000000001</v>
      </c>
      <c r="D5270" s="10" t="s">
        <v>5</v>
      </c>
    </row>
    <row r="5271" spans="1:4" ht="28.5" x14ac:dyDescent="0.2">
      <c r="A5271" s="24" t="s">
        <v>8890</v>
      </c>
      <c r="B5271" s="10" t="s">
        <v>8892</v>
      </c>
      <c r="C5271" s="32">
        <f t="shared" ref="C5271" ca="1" si="82">#REF!*1.6</f>
        <v>445.32799999999997</v>
      </c>
      <c r="D5271" s="10" t="s">
        <v>1611</v>
      </c>
    </row>
    <row r="5272" spans="1:4" x14ac:dyDescent="0.2">
      <c r="A5272" s="6" t="s">
        <v>8893</v>
      </c>
      <c r="B5272" s="7" t="s">
        <v>8894</v>
      </c>
      <c r="C5272" s="32">
        <f ca="1">#REF!*1.3</f>
        <v>226.61599999999999</v>
      </c>
      <c r="D5272" s="7" t="s">
        <v>29</v>
      </c>
    </row>
    <row r="5273" spans="1:4" x14ac:dyDescent="0.2">
      <c r="A5273" s="6" t="s">
        <v>8895</v>
      </c>
      <c r="B5273" s="7" t="s">
        <v>8896</v>
      </c>
      <c r="C5273" s="32">
        <f t="shared" ref="C5273" ca="1" si="83">#REF!*1.6</f>
        <v>1140.288</v>
      </c>
      <c r="D5273" s="7" t="s">
        <v>29</v>
      </c>
    </row>
    <row r="5274" spans="1:4" x14ac:dyDescent="0.2">
      <c r="A5274" s="6" t="s">
        <v>8895</v>
      </c>
      <c r="B5274" s="7" t="s">
        <v>8897</v>
      </c>
      <c r="C5274" s="32">
        <f t="shared" ref="C5274" ca="1" si="84">#REF!*1.6</f>
        <v>416.49600000000004</v>
      </c>
      <c r="D5274" s="7" t="s">
        <v>1559</v>
      </c>
    </row>
    <row r="5275" spans="1:4" x14ac:dyDescent="0.2">
      <c r="A5275" s="24" t="s">
        <v>8898</v>
      </c>
      <c r="B5275" s="10" t="s">
        <v>8899</v>
      </c>
      <c r="C5275" s="32">
        <f t="shared" ref="C5275" ca="1" si="85">#REF!*1.6</f>
        <v>1055.7440000000001</v>
      </c>
      <c r="D5275" s="10" t="s">
        <v>5</v>
      </c>
    </row>
    <row r="5276" spans="1:4" x14ac:dyDescent="0.2">
      <c r="A5276" s="6" t="s">
        <v>8900</v>
      </c>
      <c r="B5276" s="7" t="s">
        <v>8901</v>
      </c>
      <c r="C5276" s="32">
        <f t="shared" ref="C5276" ca="1" si="86">#REF!*1.6</f>
        <v>806.27200000000005</v>
      </c>
      <c r="D5276" s="7" t="s">
        <v>1583</v>
      </c>
    </row>
    <row r="5277" spans="1:4" x14ac:dyDescent="0.2">
      <c r="A5277" s="6" t="s">
        <v>8900</v>
      </c>
      <c r="B5277" s="7" t="s">
        <v>8902</v>
      </c>
      <c r="C5277" s="32">
        <v>296.74800000000005</v>
      </c>
      <c r="D5277" s="7" t="s">
        <v>742</v>
      </c>
    </row>
    <row r="5278" spans="1:4" x14ac:dyDescent="0.2">
      <c r="A5278" s="24" t="s">
        <v>8898</v>
      </c>
      <c r="B5278" s="10" t="s">
        <v>8903</v>
      </c>
      <c r="C5278" s="32">
        <f ca="1">#REF!*1.6</f>
        <v>1040.7840000000001</v>
      </c>
      <c r="D5278" s="10" t="s">
        <v>745</v>
      </c>
    </row>
    <row r="5279" spans="1:4" x14ac:dyDescent="0.2">
      <c r="A5279" s="3" t="s">
        <v>8904</v>
      </c>
      <c r="B5279" s="4" t="s">
        <v>8905</v>
      </c>
      <c r="C5279" s="21">
        <v>1363.2000000000003</v>
      </c>
      <c r="D5279" s="7" t="s">
        <v>742</v>
      </c>
    </row>
    <row r="5280" spans="1:4" x14ac:dyDescent="0.2">
      <c r="A5280" s="1" t="s">
        <v>8906</v>
      </c>
      <c r="B5280" s="2" t="s">
        <v>8907</v>
      </c>
      <c r="C5280" s="21">
        <f ca="1">#REF!*1.6</f>
        <v>1838.4</v>
      </c>
      <c r="D5280" s="10" t="s">
        <v>1559</v>
      </c>
    </row>
    <row r="5281" spans="1:4" x14ac:dyDescent="0.2">
      <c r="A5281" s="1" t="s">
        <v>8906</v>
      </c>
      <c r="B5281" s="2" t="s">
        <v>8908</v>
      </c>
      <c r="C5281" s="21">
        <v>1189.7280000000001</v>
      </c>
      <c r="D5281" s="10" t="s">
        <v>8909</v>
      </c>
    </row>
    <row r="5282" spans="1:4" x14ac:dyDescent="0.2">
      <c r="A5282" s="1" t="s">
        <v>8906</v>
      </c>
      <c r="B5282" s="2" t="s">
        <v>8910</v>
      </c>
      <c r="C5282" s="21">
        <v>1709.64</v>
      </c>
      <c r="D5282" s="10" t="s">
        <v>760</v>
      </c>
    </row>
    <row r="5283" spans="1:4" x14ac:dyDescent="0.2">
      <c r="A5283" s="1" t="s">
        <v>8911</v>
      </c>
      <c r="B5283" s="2" t="s">
        <v>8912</v>
      </c>
      <c r="C5283" s="21">
        <v>1110.434</v>
      </c>
      <c r="D5283" s="10" t="s">
        <v>1559</v>
      </c>
    </row>
    <row r="5284" spans="1:4" ht="28.5" x14ac:dyDescent="0.2">
      <c r="A5284" s="1" t="s">
        <v>8913</v>
      </c>
      <c r="B5284" s="2" t="s">
        <v>8914</v>
      </c>
      <c r="C5284" s="21">
        <v>1639.0079999999998</v>
      </c>
      <c r="D5284" s="10" t="s">
        <v>751</v>
      </c>
    </row>
    <row r="5285" spans="1:4" x14ac:dyDescent="0.2">
      <c r="A5285" s="1" t="s">
        <v>8915</v>
      </c>
      <c r="B5285" s="2" t="s">
        <v>8916</v>
      </c>
      <c r="C5285" s="21">
        <v>2726.9999999999995</v>
      </c>
      <c r="D5285" s="10" t="s">
        <v>742</v>
      </c>
    </row>
    <row r="5286" spans="1:4" x14ac:dyDescent="0.2">
      <c r="A5286" s="1" t="s">
        <v>8917</v>
      </c>
      <c r="B5286" s="2" t="s">
        <v>8918</v>
      </c>
      <c r="C5286" s="21">
        <v>2645.2049999999999</v>
      </c>
      <c r="D5286" s="10" t="s">
        <v>29</v>
      </c>
    </row>
    <row r="5287" spans="1:4" x14ac:dyDescent="0.2">
      <c r="A5287" s="1" t="s">
        <v>8919</v>
      </c>
      <c r="B5287" s="2" t="s">
        <v>8920</v>
      </c>
      <c r="C5287" s="21">
        <f ca="1">#REF!*1.5</f>
        <v>3954.2999999999997</v>
      </c>
      <c r="D5287" s="10" t="s">
        <v>29</v>
      </c>
    </row>
    <row r="5288" spans="1:4" x14ac:dyDescent="0.2">
      <c r="A5288" s="1" t="s">
        <v>8919</v>
      </c>
      <c r="B5288" s="2" t="s">
        <v>8921</v>
      </c>
      <c r="C5288" s="21">
        <v>2162.864</v>
      </c>
      <c r="D5288" s="10" t="s">
        <v>1559</v>
      </c>
    </row>
    <row r="5289" spans="1:4" x14ac:dyDescent="0.2">
      <c r="A5289" s="1" t="s">
        <v>8919</v>
      </c>
      <c r="B5289" s="2" t="s">
        <v>8922</v>
      </c>
      <c r="C5289" s="21">
        <f ca="1">#REF!*1.6</f>
        <v>4139.2</v>
      </c>
      <c r="D5289" s="10" t="s">
        <v>745</v>
      </c>
    </row>
    <row r="5290" spans="1:4" ht="28.5" x14ac:dyDescent="0.2">
      <c r="A5290" s="1" t="s">
        <v>8923</v>
      </c>
      <c r="B5290" s="2" t="s">
        <v>8924</v>
      </c>
      <c r="C5290" s="21">
        <f ca="1">#REF!*1.6</f>
        <v>2512.3520000000003</v>
      </c>
      <c r="D5290" s="10" t="s">
        <v>1559</v>
      </c>
    </row>
    <row r="5291" spans="1:4" ht="28.5" x14ac:dyDescent="0.2">
      <c r="A5291" s="1" t="s">
        <v>8923</v>
      </c>
      <c r="B5291" s="2" t="s">
        <v>8925</v>
      </c>
      <c r="C5291" s="21">
        <v>2494.7999999999997</v>
      </c>
      <c r="D5291" s="10" t="s">
        <v>760</v>
      </c>
    </row>
    <row r="5292" spans="1:4" ht="28.5" x14ac:dyDescent="0.2">
      <c r="A5292" s="1" t="s">
        <v>8926</v>
      </c>
      <c r="B5292" s="2" t="s">
        <v>8927</v>
      </c>
      <c r="C5292" s="21">
        <f ca="1">#REF!*1.3</f>
        <v>4934.6180000000004</v>
      </c>
      <c r="D5292" s="10" t="s">
        <v>760</v>
      </c>
    </row>
    <row r="5293" spans="1:4" x14ac:dyDescent="0.2">
      <c r="A5293" s="1" t="s">
        <v>8928</v>
      </c>
      <c r="B5293" s="2" t="s">
        <v>8929</v>
      </c>
      <c r="C5293" s="21">
        <f ca="1">#REF!*1.5</f>
        <v>3150</v>
      </c>
      <c r="D5293" s="10" t="s">
        <v>29</v>
      </c>
    </row>
    <row r="5294" spans="1:4" x14ac:dyDescent="0.2">
      <c r="A5294" s="1" t="s">
        <v>8930</v>
      </c>
      <c r="B5294" s="2" t="s">
        <v>8931</v>
      </c>
      <c r="C5294" s="21">
        <f ca="1">#REF!*1.5</f>
        <v>2023.845</v>
      </c>
      <c r="D5294" s="10" t="s">
        <v>45</v>
      </c>
    </row>
    <row r="5295" spans="1:4" x14ac:dyDescent="0.2">
      <c r="A5295" s="1" t="s">
        <v>8930</v>
      </c>
      <c r="B5295" s="2" t="s">
        <v>8932</v>
      </c>
      <c r="C5295" s="21">
        <f ca="1">#REF!*1.5</f>
        <v>5760</v>
      </c>
      <c r="D5295" s="10" t="s">
        <v>29</v>
      </c>
    </row>
    <row r="5296" spans="1:4" x14ac:dyDescent="0.2">
      <c r="A5296" s="3" t="s">
        <v>8933</v>
      </c>
      <c r="B5296" s="4" t="s">
        <v>8934</v>
      </c>
      <c r="C5296" s="21">
        <v>2435.2860000000001</v>
      </c>
      <c r="D5296" s="7" t="s">
        <v>5</v>
      </c>
    </row>
    <row r="5297" spans="1:4" x14ac:dyDescent="0.2">
      <c r="A5297" s="1" t="s">
        <v>8933</v>
      </c>
      <c r="B5297" s="2" t="s">
        <v>8935</v>
      </c>
      <c r="C5297" s="21">
        <f ca="1">#REF!*1.6</f>
        <v>1776</v>
      </c>
      <c r="D5297" s="10" t="s">
        <v>1559</v>
      </c>
    </row>
    <row r="5298" spans="1:4" x14ac:dyDescent="0.2">
      <c r="A5298" s="3" t="s">
        <v>8933</v>
      </c>
      <c r="B5298" s="4" t="s">
        <v>8936</v>
      </c>
      <c r="C5298" s="21">
        <v>1455.7232432432434</v>
      </c>
      <c r="D5298" s="7" t="s">
        <v>8909</v>
      </c>
    </row>
    <row r="5299" spans="1:4" x14ac:dyDescent="0.2">
      <c r="A5299" s="1" t="s">
        <v>8933</v>
      </c>
      <c r="B5299" s="2" t="s">
        <v>8937</v>
      </c>
      <c r="C5299" s="21">
        <v>1926.5039999999999</v>
      </c>
      <c r="D5299" s="10" t="s">
        <v>8938</v>
      </c>
    </row>
    <row r="5300" spans="1:4" ht="42.75" x14ac:dyDescent="0.2">
      <c r="A5300" s="1" t="s">
        <v>8939</v>
      </c>
      <c r="B5300" s="2" t="s">
        <v>8940</v>
      </c>
      <c r="C5300" s="21">
        <f ca="1">#REF!*1.6</f>
        <v>1749.5040000000001</v>
      </c>
      <c r="D5300" s="10" t="s">
        <v>1559</v>
      </c>
    </row>
    <row r="5301" spans="1:4" ht="28.5" x14ac:dyDescent="0.2">
      <c r="A5301" s="1" t="s">
        <v>8939</v>
      </c>
      <c r="B5301" s="2" t="s">
        <v>8941</v>
      </c>
      <c r="C5301" s="21">
        <f ca="1">#REF!*1.6</f>
        <v>1723.2</v>
      </c>
      <c r="D5301" s="10" t="s">
        <v>8909</v>
      </c>
    </row>
    <row r="5302" spans="1:4" ht="42.75" x14ac:dyDescent="0.2">
      <c r="A5302" s="1" t="s">
        <v>8939</v>
      </c>
      <c r="B5302" s="2" t="s">
        <v>8942</v>
      </c>
      <c r="C5302" s="21">
        <v>1704.24</v>
      </c>
      <c r="D5302" s="10" t="s">
        <v>760</v>
      </c>
    </row>
    <row r="5303" spans="1:4" ht="28.5" x14ac:dyDescent="0.2">
      <c r="A5303" s="1" t="s">
        <v>8943</v>
      </c>
      <c r="B5303" s="2" t="s">
        <v>8944</v>
      </c>
      <c r="C5303" s="21">
        <v>2356.1279999999997</v>
      </c>
      <c r="D5303" s="10" t="s">
        <v>760</v>
      </c>
    </row>
    <row r="5304" spans="1:4" x14ac:dyDescent="0.2">
      <c r="A5304" s="1" t="s">
        <v>8945</v>
      </c>
      <c r="B5304" s="2" t="s">
        <v>8946</v>
      </c>
      <c r="C5304" s="21">
        <v>1364.6879999999999</v>
      </c>
      <c r="D5304" s="10" t="s">
        <v>5</v>
      </c>
    </row>
    <row r="5305" spans="1:4" x14ac:dyDescent="0.2">
      <c r="A5305" s="1" t="s">
        <v>8945</v>
      </c>
      <c r="B5305" s="2" t="s">
        <v>8947</v>
      </c>
      <c r="C5305" s="21">
        <v>1385.1</v>
      </c>
      <c r="D5305" s="10" t="s">
        <v>742</v>
      </c>
    </row>
    <row r="5306" spans="1:4" x14ac:dyDescent="0.2">
      <c r="A5306" s="1" t="s">
        <v>8945</v>
      </c>
      <c r="B5306" s="2" t="s">
        <v>8948</v>
      </c>
      <c r="C5306" s="21">
        <f ca="1">#REF!*1.6</f>
        <v>1520.4639999999999</v>
      </c>
      <c r="D5306" s="10" t="s">
        <v>1559</v>
      </c>
    </row>
    <row r="5307" spans="1:4" x14ac:dyDescent="0.2">
      <c r="A5307" s="3" t="s">
        <v>8945</v>
      </c>
      <c r="B5307" s="4" t="s">
        <v>8949</v>
      </c>
      <c r="C5307" s="21">
        <v>961.64383561643831</v>
      </c>
      <c r="D5307" s="7" t="s">
        <v>65</v>
      </c>
    </row>
    <row r="5308" spans="1:4" x14ac:dyDescent="0.2">
      <c r="A5308" s="1" t="s">
        <v>8950</v>
      </c>
      <c r="B5308" s="2" t="s">
        <v>8951</v>
      </c>
      <c r="C5308" s="21">
        <v>1855.8720000000001</v>
      </c>
      <c r="D5308" s="10" t="s">
        <v>5</v>
      </c>
    </row>
    <row r="5309" spans="1:4" x14ac:dyDescent="0.2">
      <c r="A5309" s="1" t="s">
        <v>8952</v>
      </c>
      <c r="B5309" s="2" t="s">
        <v>8953</v>
      </c>
      <c r="C5309" s="21">
        <v>894</v>
      </c>
      <c r="D5309" s="10" t="s">
        <v>5</v>
      </c>
    </row>
    <row r="5310" spans="1:4" x14ac:dyDescent="0.2">
      <c r="A5310" s="3" t="s">
        <v>8954</v>
      </c>
      <c r="B5310" s="4" t="s">
        <v>8955</v>
      </c>
      <c r="C5310" s="21">
        <f ca="1">#REF!*1.6</f>
        <v>800</v>
      </c>
      <c r="D5310" s="10" t="s">
        <v>65</v>
      </c>
    </row>
    <row r="5311" spans="1:4" x14ac:dyDescent="0.2">
      <c r="A5311" s="3" t="s">
        <v>8956</v>
      </c>
      <c r="B5311" s="4" t="s">
        <v>8957</v>
      </c>
      <c r="C5311" s="21">
        <v>282.74399999999997</v>
      </c>
      <c r="D5311" s="7" t="s">
        <v>8958</v>
      </c>
    </row>
    <row r="5312" spans="1:4" x14ac:dyDescent="0.2">
      <c r="A5312" s="1" t="s">
        <v>8956</v>
      </c>
      <c r="B5312" s="2" t="s">
        <v>8959</v>
      </c>
      <c r="C5312" s="21">
        <v>448.12799999999993</v>
      </c>
      <c r="D5312" s="10" t="s">
        <v>8960</v>
      </c>
    </row>
    <row r="5313" spans="1:4" x14ac:dyDescent="0.2">
      <c r="A5313" s="1" t="s">
        <v>8956</v>
      </c>
      <c r="B5313" s="2" t="s">
        <v>8961</v>
      </c>
      <c r="C5313" s="21">
        <f ca="1">#REF!*1.6</f>
        <v>289.05599999999998</v>
      </c>
      <c r="D5313" s="10"/>
    </row>
    <row r="5314" spans="1:4" x14ac:dyDescent="0.2">
      <c r="A5314" s="1" t="s">
        <v>8956</v>
      </c>
      <c r="B5314" s="2" t="s">
        <v>8962</v>
      </c>
      <c r="C5314" s="21">
        <v>404.73600000000005</v>
      </c>
      <c r="D5314" s="10" t="s">
        <v>5</v>
      </c>
    </row>
    <row r="5315" spans="1:4" x14ac:dyDescent="0.2">
      <c r="A5315" s="1" t="s">
        <v>8963</v>
      </c>
      <c r="B5315" s="2" t="s">
        <v>8964</v>
      </c>
      <c r="C5315" s="21">
        <v>2005.3332</v>
      </c>
      <c r="D5315" s="10" t="s">
        <v>5</v>
      </c>
    </row>
    <row r="5316" spans="1:4" x14ac:dyDescent="0.2">
      <c r="A5316" s="1" t="s">
        <v>8963</v>
      </c>
      <c r="B5316" s="2" t="s">
        <v>8965</v>
      </c>
      <c r="C5316" s="21">
        <f ca="1">#REF!*1.6</f>
        <v>1874.96</v>
      </c>
      <c r="D5316" s="10" t="s">
        <v>8909</v>
      </c>
    </row>
    <row r="5317" spans="1:4" x14ac:dyDescent="0.2">
      <c r="A5317" s="1" t="s">
        <v>8963</v>
      </c>
      <c r="B5317" s="2" t="s">
        <v>8966</v>
      </c>
      <c r="C5317" s="21">
        <v>1389.9599999999998</v>
      </c>
      <c r="D5317" s="10" t="s">
        <v>103</v>
      </c>
    </row>
    <row r="5318" spans="1:4" x14ac:dyDescent="0.2">
      <c r="A5318" s="24" t="s">
        <v>8967</v>
      </c>
      <c r="B5318" s="10" t="s">
        <v>8968</v>
      </c>
      <c r="C5318" s="32">
        <f ca="1">#REF!*1.6</f>
        <v>1057.664</v>
      </c>
      <c r="D5318" s="10" t="s">
        <v>5</v>
      </c>
    </row>
    <row r="5319" spans="1:4" x14ac:dyDescent="0.2">
      <c r="A5319" s="24" t="s">
        <v>8969</v>
      </c>
      <c r="B5319" s="10" t="s">
        <v>8970</v>
      </c>
      <c r="C5319" s="32">
        <f ca="1">#REF!*1.6</f>
        <v>1099.2</v>
      </c>
      <c r="D5319" s="10" t="s">
        <v>742</v>
      </c>
    </row>
    <row r="5320" spans="1:4" x14ac:dyDescent="0.2">
      <c r="A5320" s="24" t="s">
        <v>8969</v>
      </c>
      <c r="B5320" s="10" t="s">
        <v>8971</v>
      </c>
      <c r="C5320" s="32">
        <v>570.62879999999996</v>
      </c>
      <c r="D5320" s="10" t="s">
        <v>5</v>
      </c>
    </row>
    <row r="5321" spans="1:4" x14ac:dyDescent="0.2">
      <c r="A5321" s="6" t="s">
        <v>8972</v>
      </c>
      <c r="B5321" s="7" t="s">
        <v>8973</v>
      </c>
      <c r="C5321" s="32">
        <v>267.3</v>
      </c>
      <c r="D5321" s="7" t="s">
        <v>5</v>
      </c>
    </row>
    <row r="5322" spans="1:4" x14ac:dyDescent="0.2">
      <c r="A5322" s="6" t="s">
        <v>8969</v>
      </c>
      <c r="B5322" s="7" t="s">
        <v>8974</v>
      </c>
      <c r="C5322" s="32">
        <f ca="1">#REF!*1.8</f>
        <v>494.47799999999995</v>
      </c>
      <c r="D5322" s="7" t="s">
        <v>1583</v>
      </c>
    </row>
    <row r="5323" spans="1:4" x14ac:dyDescent="0.2">
      <c r="A5323" s="6" t="s">
        <v>8975</v>
      </c>
      <c r="B5323" s="7" t="s">
        <v>8976</v>
      </c>
      <c r="C5323" s="32">
        <f ca="1">#REF!*1.6</f>
        <v>451.20000000000005</v>
      </c>
      <c r="D5323" s="7" t="s">
        <v>742</v>
      </c>
    </row>
    <row r="5324" spans="1:4" ht="42.75" x14ac:dyDescent="0.2">
      <c r="A5324" s="6" t="s">
        <v>8977</v>
      </c>
      <c r="B5324" s="7" t="s">
        <v>8978</v>
      </c>
      <c r="C5324" s="32">
        <f ca="1">#REF!*1.6</f>
        <v>444.8</v>
      </c>
      <c r="D5324" s="7" t="s">
        <v>742</v>
      </c>
    </row>
    <row r="5325" spans="1:4" ht="28.5" x14ac:dyDescent="0.2">
      <c r="A5325" s="6" t="s">
        <v>8977</v>
      </c>
      <c r="B5325" s="7" t="s">
        <v>8979</v>
      </c>
      <c r="C5325" s="32">
        <v>293.56799999999993</v>
      </c>
      <c r="D5325" s="7" t="s">
        <v>5</v>
      </c>
    </row>
    <row r="5326" spans="1:4" x14ac:dyDescent="0.2">
      <c r="A5326" s="24" t="s">
        <v>8980</v>
      </c>
      <c r="B5326" s="10" t="s">
        <v>8981</v>
      </c>
      <c r="C5326" s="32">
        <v>354.23999999999995</v>
      </c>
      <c r="D5326" s="10" t="s">
        <v>5</v>
      </c>
    </row>
    <row r="5327" spans="1:4" x14ac:dyDescent="0.2">
      <c r="A5327" s="1">
        <v>115940801</v>
      </c>
      <c r="B5327" s="2" t="s">
        <v>8982</v>
      </c>
      <c r="C5327" s="21">
        <v>18.209999999999997</v>
      </c>
      <c r="D5327" s="10" t="s">
        <v>5</v>
      </c>
    </row>
    <row r="5328" spans="1:4" x14ac:dyDescent="0.2">
      <c r="A5328" s="1" t="s">
        <v>8983</v>
      </c>
      <c r="B5328" s="2" t="s">
        <v>8984</v>
      </c>
      <c r="C5328" s="21">
        <f ca="1">#REF!*1.6</f>
        <v>541.68000000000006</v>
      </c>
      <c r="D5328" s="10" t="s">
        <v>8985</v>
      </c>
    </row>
    <row r="5329" spans="1:4" x14ac:dyDescent="0.2">
      <c r="A5329" s="1" t="s">
        <v>8983</v>
      </c>
      <c r="B5329" s="2" t="s">
        <v>8986</v>
      </c>
      <c r="C5329" s="21">
        <v>354.96</v>
      </c>
      <c r="D5329" s="10" t="s">
        <v>5</v>
      </c>
    </row>
    <row r="5330" spans="1:4" x14ac:dyDescent="0.2">
      <c r="A5330" s="1" t="s">
        <v>8987</v>
      </c>
      <c r="B5330" s="2" t="s">
        <v>8988</v>
      </c>
      <c r="C5330" s="21">
        <v>898.50000000000011</v>
      </c>
      <c r="D5330" s="10" t="s">
        <v>5</v>
      </c>
    </row>
    <row r="5331" spans="1:4" x14ac:dyDescent="0.2">
      <c r="A5331" s="1" t="s">
        <v>8989</v>
      </c>
      <c r="B5331" s="2" t="s">
        <v>8990</v>
      </c>
      <c r="C5331" s="21">
        <v>542.6783999999999</v>
      </c>
      <c r="D5331" s="10" t="s">
        <v>5</v>
      </c>
    </row>
    <row r="5332" spans="1:4" x14ac:dyDescent="0.2">
      <c r="A5332" s="1" t="s">
        <v>8991</v>
      </c>
      <c r="B5332" s="2" t="s">
        <v>8992</v>
      </c>
      <c r="C5332" s="21">
        <v>127.68</v>
      </c>
      <c r="D5332" s="10" t="s">
        <v>5</v>
      </c>
    </row>
    <row r="5333" spans="1:4" x14ac:dyDescent="0.2">
      <c r="A5333" s="1">
        <v>115039690</v>
      </c>
      <c r="B5333" s="2" t="s">
        <v>8993</v>
      </c>
      <c r="C5333" s="21">
        <f ca="1">#REF!*1.6</f>
        <v>447.23199999999997</v>
      </c>
      <c r="D5333" s="10" t="s">
        <v>90</v>
      </c>
    </row>
    <row r="5334" spans="1:4" x14ac:dyDescent="0.2">
      <c r="A5334" s="3">
        <v>115039690</v>
      </c>
      <c r="B5334" s="4" t="s">
        <v>8994</v>
      </c>
      <c r="C5334" s="21">
        <v>508.67999999999995</v>
      </c>
      <c r="D5334" s="7" t="s">
        <v>5</v>
      </c>
    </row>
    <row r="5335" spans="1:4" x14ac:dyDescent="0.2">
      <c r="A5335" s="3" t="s">
        <v>8995</v>
      </c>
      <c r="B5335" s="4" t="s">
        <v>8996</v>
      </c>
      <c r="C5335" s="21">
        <v>1267.9199999999998</v>
      </c>
      <c r="D5335" s="7" t="s">
        <v>5</v>
      </c>
    </row>
    <row r="5336" spans="1:4" x14ac:dyDescent="0.2">
      <c r="A5336" s="1" t="s">
        <v>8997</v>
      </c>
      <c r="B5336" s="2" t="s">
        <v>8998</v>
      </c>
      <c r="C5336" s="21">
        <v>681.024</v>
      </c>
      <c r="D5336" s="10" t="s">
        <v>742</v>
      </c>
    </row>
    <row r="5337" spans="1:4" x14ac:dyDescent="0.2">
      <c r="A5337" s="1" t="s">
        <v>8997</v>
      </c>
      <c r="B5337" s="2" t="s">
        <v>8999</v>
      </c>
      <c r="C5337" s="21">
        <v>456.32</v>
      </c>
      <c r="D5337" s="10" t="s">
        <v>1559</v>
      </c>
    </row>
    <row r="5338" spans="1:4" x14ac:dyDescent="0.2">
      <c r="A5338" s="1" t="s">
        <v>8997</v>
      </c>
      <c r="B5338" s="2" t="s">
        <v>9000</v>
      </c>
      <c r="C5338" s="21">
        <v>466.17600000000004</v>
      </c>
      <c r="D5338" s="10" t="s">
        <v>291</v>
      </c>
    </row>
    <row r="5339" spans="1:4" x14ac:dyDescent="0.2">
      <c r="A5339" s="3" t="s">
        <v>8997</v>
      </c>
      <c r="B5339" s="4" t="s">
        <v>9001</v>
      </c>
      <c r="C5339" s="21">
        <v>851.04000000000008</v>
      </c>
      <c r="D5339" s="7" t="s">
        <v>751</v>
      </c>
    </row>
    <row r="5340" spans="1:4" x14ac:dyDescent="0.2">
      <c r="A5340" s="1" t="s">
        <v>8997</v>
      </c>
      <c r="B5340" s="2" t="s">
        <v>9002</v>
      </c>
      <c r="C5340" s="21">
        <v>446.40000000000003</v>
      </c>
      <c r="D5340" s="10" t="s">
        <v>93</v>
      </c>
    </row>
    <row r="5341" spans="1:4" x14ac:dyDescent="0.2">
      <c r="A5341" s="1" t="s">
        <v>8997</v>
      </c>
      <c r="B5341" s="2" t="s">
        <v>9003</v>
      </c>
      <c r="C5341" s="21">
        <f ca="1">#REF!*1.6</f>
        <v>1302.5280000000002</v>
      </c>
      <c r="D5341" s="10" t="s">
        <v>760</v>
      </c>
    </row>
    <row r="5342" spans="1:4" x14ac:dyDescent="0.2">
      <c r="A5342" s="3" t="s">
        <v>9004</v>
      </c>
      <c r="B5342" s="4" t="s">
        <v>9005</v>
      </c>
      <c r="C5342" s="21">
        <f ca="1">#REF!*1.4</f>
        <v>2352.0839999999998</v>
      </c>
      <c r="D5342" s="7" t="s">
        <v>5</v>
      </c>
    </row>
    <row r="5343" spans="1:4" x14ac:dyDescent="0.2">
      <c r="A5343" s="1" t="s">
        <v>9004</v>
      </c>
      <c r="B5343" s="2" t="s">
        <v>9006</v>
      </c>
      <c r="C5343" s="21">
        <v>1059.2</v>
      </c>
      <c r="D5343" s="10" t="s">
        <v>8909</v>
      </c>
    </row>
    <row r="5344" spans="1:4" x14ac:dyDescent="0.2">
      <c r="A5344" s="1" t="s">
        <v>9004</v>
      </c>
      <c r="B5344" s="2" t="s">
        <v>9007</v>
      </c>
      <c r="C5344" s="21">
        <f ca="1">#REF!*1.6</f>
        <v>2147.7280000000001</v>
      </c>
      <c r="D5344" s="10" t="s">
        <v>8938</v>
      </c>
    </row>
    <row r="5345" spans="1:4" x14ac:dyDescent="0.2">
      <c r="A5345" s="1" t="s">
        <v>9004</v>
      </c>
      <c r="B5345" s="2" t="s">
        <v>9008</v>
      </c>
      <c r="C5345" s="21">
        <v>444.96</v>
      </c>
      <c r="D5345" s="10" t="s">
        <v>337</v>
      </c>
    </row>
    <row r="5346" spans="1:4" x14ac:dyDescent="0.2">
      <c r="A5346" s="1" t="s">
        <v>9009</v>
      </c>
      <c r="B5346" s="2" t="s">
        <v>9010</v>
      </c>
      <c r="C5346" s="21">
        <v>824.24</v>
      </c>
      <c r="D5346" s="10" t="s">
        <v>8938</v>
      </c>
    </row>
    <row r="5347" spans="1:4" x14ac:dyDescent="0.2">
      <c r="A5347" s="1" t="s">
        <v>9011</v>
      </c>
      <c r="B5347" s="2" t="s">
        <v>9012</v>
      </c>
      <c r="C5347" s="21">
        <v>500.24</v>
      </c>
      <c r="D5347" s="10" t="s">
        <v>1559</v>
      </c>
    </row>
    <row r="5348" spans="1:4" x14ac:dyDescent="0.2">
      <c r="A5348" s="1" t="s">
        <v>9013</v>
      </c>
      <c r="B5348" s="2" t="s">
        <v>9014</v>
      </c>
      <c r="C5348" s="21">
        <v>451.47700000000009</v>
      </c>
      <c r="D5348" s="10" t="s">
        <v>1559</v>
      </c>
    </row>
    <row r="5349" spans="1:4" x14ac:dyDescent="0.2">
      <c r="A5349" s="1" t="s">
        <v>9015</v>
      </c>
      <c r="B5349" s="2" t="s">
        <v>9016</v>
      </c>
      <c r="C5349" s="21">
        <v>243.58100000000002</v>
      </c>
      <c r="D5349" s="10" t="s">
        <v>29</v>
      </c>
    </row>
    <row r="5350" spans="1:4" x14ac:dyDescent="0.2">
      <c r="A5350" s="3" t="s">
        <v>9017</v>
      </c>
      <c r="B5350" s="4" t="s">
        <v>9018</v>
      </c>
      <c r="C5350" s="21">
        <v>1506.3155999999999</v>
      </c>
      <c r="D5350" s="7" t="s">
        <v>760</v>
      </c>
    </row>
    <row r="5351" spans="1:4" x14ac:dyDescent="0.2">
      <c r="A5351" s="3" t="s">
        <v>9019</v>
      </c>
      <c r="B5351" s="4" t="s">
        <v>9020</v>
      </c>
      <c r="C5351" s="21">
        <v>681.3</v>
      </c>
      <c r="D5351" s="7" t="s">
        <v>5</v>
      </c>
    </row>
    <row r="5352" spans="1:4" x14ac:dyDescent="0.2">
      <c r="A5352" s="1" t="s">
        <v>9019</v>
      </c>
      <c r="B5352" s="2" t="s">
        <v>9021</v>
      </c>
      <c r="C5352" s="21">
        <v>710.76480000000004</v>
      </c>
      <c r="D5352" s="10" t="s">
        <v>742</v>
      </c>
    </row>
    <row r="5353" spans="1:4" x14ac:dyDescent="0.2">
      <c r="A5353" s="1" t="s">
        <v>9019</v>
      </c>
      <c r="B5353" s="2" t="s">
        <v>9022</v>
      </c>
      <c r="C5353" s="21">
        <f ca="1">#REF!*1.6</f>
        <v>845.6</v>
      </c>
      <c r="D5353" s="10" t="s">
        <v>1559</v>
      </c>
    </row>
    <row r="5354" spans="1:4" x14ac:dyDescent="0.2">
      <c r="A5354" s="3" t="s">
        <v>9019</v>
      </c>
      <c r="B5354" s="4" t="s">
        <v>9023</v>
      </c>
      <c r="C5354" s="21">
        <v>423.69</v>
      </c>
      <c r="D5354" s="7" t="s">
        <v>8909</v>
      </c>
    </row>
    <row r="5355" spans="1:4" x14ac:dyDescent="0.2">
      <c r="A5355" s="1" t="s">
        <v>9019</v>
      </c>
      <c r="B5355" s="2" t="s">
        <v>9024</v>
      </c>
      <c r="C5355" s="21">
        <v>561.6</v>
      </c>
      <c r="D5355" s="10" t="s">
        <v>751</v>
      </c>
    </row>
    <row r="5356" spans="1:4" x14ac:dyDescent="0.2">
      <c r="A5356" s="1" t="s">
        <v>9019</v>
      </c>
      <c r="B5356" s="2" t="s">
        <v>9025</v>
      </c>
      <c r="C5356" s="21">
        <v>490.0976</v>
      </c>
      <c r="D5356" s="10" t="s">
        <v>760</v>
      </c>
    </row>
    <row r="5357" spans="1:4" x14ac:dyDescent="0.2">
      <c r="A5357" s="1" t="s">
        <v>9026</v>
      </c>
      <c r="B5357" s="2" t="s">
        <v>9027</v>
      </c>
      <c r="C5357" s="21">
        <f ca="1">#REF!</f>
        <v>1569</v>
      </c>
      <c r="D5357" s="10" t="s">
        <v>29</v>
      </c>
    </row>
    <row r="5358" spans="1:4" x14ac:dyDescent="0.2">
      <c r="A5358" s="1" t="s">
        <v>9028</v>
      </c>
      <c r="B5358" s="2" t="s">
        <v>9029</v>
      </c>
      <c r="C5358" s="21">
        <v>794.07</v>
      </c>
      <c r="D5358" s="10" t="s">
        <v>742</v>
      </c>
    </row>
    <row r="5359" spans="1:4" x14ac:dyDescent="0.2">
      <c r="A5359" s="3" t="s">
        <v>9030</v>
      </c>
      <c r="B5359" s="4" t="s">
        <v>9031</v>
      </c>
      <c r="C5359" s="21">
        <v>809.47200000000009</v>
      </c>
      <c r="D5359" s="7" t="s">
        <v>739</v>
      </c>
    </row>
    <row r="5360" spans="1:4" x14ac:dyDescent="0.2">
      <c r="A5360" s="3" t="s">
        <v>9032</v>
      </c>
      <c r="B5360" s="4" t="s">
        <v>9033</v>
      </c>
      <c r="C5360" s="21">
        <v>1461.04</v>
      </c>
      <c r="D5360" s="7" t="s">
        <v>5</v>
      </c>
    </row>
    <row r="5361" spans="1:4" x14ac:dyDescent="0.2">
      <c r="A5361" s="3" t="s">
        <v>9032</v>
      </c>
      <c r="B5361" s="4" t="s">
        <v>9034</v>
      </c>
      <c r="C5361" s="21">
        <f ca="1">#REF!*1.6</f>
        <v>1252.9440000000002</v>
      </c>
      <c r="D5361" s="7" t="s">
        <v>253</v>
      </c>
    </row>
    <row r="5362" spans="1:4" x14ac:dyDescent="0.2">
      <c r="A5362" s="3" t="s">
        <v>9032</v>
      </c>
      <c r="B5362" s="4" t="s">
        <v>9035</v>
      </c>
      <c r="C5362" s="21">
        <v>1042.2239999999999</v>
      </c>
      <c r="D5362" s="7" t="s">
        <v>760</v>
      </c>
    </row>
    <row r="5363" spans="1:4" x14ac:dyDescent="0.2">
      <c r="A5363" s="3" t="s">
        <v>9036</v>
      </c>
      <c r="B5363" s="4" t="s">
        <v>9037</v>
      </c>
      <c r="C5363" s="21">
        <f ca="1">#REF!*1.6</f>
        <v>1712.2080000000003</v>
      </c>
      <c r="D5363" s="7" t="s">
        <v>742</v>
      </c>
    </row>
    <row r="5364" spans="1:4" x14ac:dyDescent="0.2">
      <c r="A5364" s="3" t="s">
        <v>9036</v>
      </c>
      <c r="B5364" s="4" t="s">
        <v>9038</v>
      </c>
      <c r="C5364" s="21">
        <f ca="1">#REF!*1.3</f>
        <v>2349.1</v>
      </c>
      <c r="D5364" s="7" t="s">
        <v>760</v>
      </c>
    </row>
    <row r="5365" spans="1:4" x14ac:dyDescent="0.2">
      <c r="A5365" s="3" t="s">
        <v>9039</v>
      </c>
      <c r="B5365" s="4" t="s">
        <v>9040</v>
      </c>
      <c r="C5365" s="21">
        <v>1174.1120000000001</v>
      </c>
      <c r="D5365" s="7" t="s">
        <v>5</v>
      </c>
    </row>
    <row r="5366" spans="1:4" ht="28.5" x14ac:dyDescent="0.2">
      <c r="A5366" s="3" t="s">
        <v>9039</v>
      </c>
      <c r="B5366" s="4" t="s">
        <v>9041</v>
      </c>
      <c r="C5366" s="21">
        <v>833.6</v>
      </c>
      <c r="D5366" s="7" t="s">
        <v>1583</v>
      </c>
    </row>
    <row r="5367" spans="1:4" ht="28.5" x14ac:dyDescent="0.2">
      <c r="A5367" s="3" t="s">
        <v>9039</v>
      </c>
      <c r="B5367" s="4" t="s">
        <v>9042</v>
      </c>
      <c r="C5367" s="21">
        <v>600</v>
      </c>
      <c r="D5367" s="7" t="s">
        <v>1559</v>
      </c>
    </row>
    <row r="5368" spans="1:4" ht="28.5" x14ac:dyDescent="0.2">
      <c r="A5368" s="3" t="s">
        <v>9039</v>
      </c>
      <c r="B5368" s="4" t="s">
        <v>9043</v>
      </c>
      <c r="C5368" s="21">
        <f ca="1">#REF!*1.6</f>
        <v>1767.232</v>
      </c>
      <c r="D5368" s="7" t="s">
        <v>760</v>
      </c>
    </row>
    <row r="5369" spans="1:4" x14ac:dyDescent="0.2">
      <c r="A5369" s="1" t="s">
        <v>9044</v>
      </c>
      <c r="B5369" s="2" t="s">
        <v>9045</v>
      </c>
      <c r="C5369" s="21">
        <f ca="1">#REF!*1.6</f>
        <v>118.432</v>
      </c>
      <c r="D5369" s="10" t="s">
        <v>5</v>
      </c>
    </row>
    <row r="5370" spans="1:4" x14ac:dyDescent="0.2">
      <c r="A5370" s="1" t="s">
        <v>9044</v>
      </c>
      <c r="B5370" s="2" t="s">
        <v>9046</v>
      </c>
      <c r="C5370" s="21">
        <f ca="1">#REF!*1.8</f>
        <v>102.852</v>
      </c>
      <c r="D5370" s="10"/>
    </row>
    <row r="5371" spans="1:4" x14ac:dyDescent="0.2">
      <c r="A5371" s="1">
        <v>115940991</v>
      </c>
      <c r="B5371" s="2" t="s">
        <v>9047</v>
      </c>
      <c r="C5371" s="21">
        <v>1000</v>
      </c>
      <c r="D5371" s="10" t="s">
        <v>5</v>
      </c>
    </row>
    <row r="5372" spans="1:4" x14ac:dyDescent="0.2">
      <c r="A5372" s="1" t="s">
        <v>9048</v>
      </c>
      <c r="B5372" s="2" t="s">
        <v>9049</v>
      </c>
      <c r="C5372" s="21">
        <f ca="1">#REF!*1.6</f>
        <v>160</v>
      </c>
      <c r="D5372" s="10" t="s">
        <v>29</v>
      </c>
    </row>
    <row r="5373" spans="1:4" x14ac:dyDescent="0.2">
      <c r="A5373" s="1" t="s">
        <v>9050</v>
      </c>
      <c r="B5373" s="2" t="s">
        <v>9051</v>
      </c>
      <c r="C5373" s="21">
        <f ca="1">#REF!*1.6</f>
        <v>160</v>
      </c>
      <c r="D5373" s="10" t="s">
        <v>29</v>
      </c>
    </row>
    <row r="5374" spans="1:4" x14ac:dyDescent="0.2">
      <c r="A5374" s="1" t="s">
        <v>9052</v>
      </c>
      <c r="B5374" s="2" t="s">
        <v>9053</v>
      </c>
      <c r="C5374" s="21">
        <f ca="1">#REF!*1.6</f>
        <v>711.28000000000009</v>
      </c>
      <c r="D5374" s="10" t="s">
        <v>29</v>
      </c>
    </row>
    <row r="5375" spans="1:4" x14ac:dyDescent="0.2">
      <c r="A5375" s="1" t="s">
        <v>9054</v>
      </c>
      <c r="B5375" s="2" t="s">
        <v>9055</v>
      </c>
      <c r="C5375" s="21">
        <f ca="1">#REF!*1.6</f>
        <v>164.62400000000002</v>
      </c>
      <c r="D5375" s="10" t="s">
        <v>742</v>
      </c>
    </row>
    <row r="5376" spans="1:4" x14ac:dyDescent="0.2">
      <c r="A5376" s="1" t="s">
        <v>9056</v>
      </c>
      <c r="B5376" s="2" t="s">
        <v>9057</v>
      </c>
      <c r="C5376" s="21">
        <v>452.65600000000006</v>
      </c>
      <c r="D5376" s="10" t="s">
        <v>742</v>
      </c>
    </row>
    <row r="5377" spans="1:4" x14ac:dyDescent="0.2">
      <c r="A5377" s="24" t="s">
        <v>9058</v>
      </c>
      <c r="B5377" s="10" t="s">
        <v>9059</v>
      </c>
      <c r="C5377" s="32">
        <v>186.96</v>
      </c>
      <c r="D5377" s="10" t="s">
        <v>739</v>
      </c>
    </row>
    <row r="5378" spans="1:4" x14ac:dyDescent="0.2">
      <c r="A5378" s="24" t="s">
        <v>9060</v>
      </c>
      <c r="B5378" s="10" t="s">
        <v>9061</v>
      </c>
      <c r="C5378" s="32">
        <v>158.71700000000001</v>
      </c>
      <c r="D5378" s="10" t="s">
        <v>739</v>
      </c>
    </row>
    <row r="5379" spans="1:4" ht="28.5" x14ac:dyDescent="0.2">
      <c r="A5379" s="24" t="s">
        <v>9062</v>
      </c>
      <c r="B5379" s="10" t="s">
        <v>9063</v>
      </c>
      <c r="C5379" s="32">
        <f ca="1">#REF!*1.3</f>
        <v>1314.8980000000001</v>
      </c>
      <c r="D5379" s="10" t="s">
        <v>760</v>
      </c>
    </row>
    <row r="5380" spans="1:4" x14ac:dyDescent="0.2">
      <c r="A5380" s="24" t="s">
        <v>9064</v>
      </c>
      <c r="B5380" s="10" t="s">
        <v>9065</v>
      </c>
      <c r="C5380" s="32">
        <v>205.74</v>
      </c>
      <c r="D5380" s="10" t="s">
        <v>5</v>
      </c>
    </row>
    <row r="5381" spans="1:4" x14ac:dyDescent="0.2">
      <c r="A5381" s="24" t="s">
        <v>9064</v>
      </c>
      <c r="B5381" s="10" t="s">
        <v>9066</v>
      </c>
      <c r="C5381" s="32">
        <v>202.27199999999999</v>
      </c>
      <c r="D5381" s="10" t="s">
        <v>742</v>
      </c>
    </row>
    <row r="5382" spans="1:4" x14ac:dyDescent="0.2">
      <c r="A5382" s="24" t="s">
        <v>9064</v>
      </c>
      <c r="B5382" s="10" t="s">
        <v>9067</v>
      </c>
      <c r="C5382" s="32">
        <f ca="1">#REF!*1.6</f>
        <v>281.536</v>
      </c>
      <c r="D5382" s="10" t="s">
        <v>1339</v>
      </c>
    </row>
    <row r="5383" spans="1:4" x14ac:dyDescent="0.2">
      <c r="A5383" s="24" t="s">
        <v>9064</v>
      </c>
      <c r="B5383" s="10" t="s">
        <v>9068</v>
      </c>
      <c r="C5383" s="32">
        <v>137.376</v>
      </c>
      <c r="D5383" s="10" t="s">
        <v>8909</v>
      </c>
    </row>
    <row r="5384" spans="1:4" x14ac:dyDescent="0.2">
      <c r="A5384" s="24" t="s">
        <v>9064</v>
      </c>
      <c r="B5384" s="10" t="s">
        <v>9069</v>
      </c>
      <c r="C5384" s="32">
        <f ca="1">#REF!*1.6</f>
        <v>266.49600000000004</v>
      </c>
      <c r="D5384" s="10" t="s">
        <v>1583</v>
      </c>
    </row>
    <row r="5385" spans="1:4" x14ac:dyDescent="0.2">
      <c r="A5385" s="24" t="s">
        <v>9064</v>
      </c>
      <c r="B5385" s="10" t="s">
        <v>9070</v>
      </c>
      <c r="C5385" s="32">
        <f ca="1">#REF!*1.8</f>
        <v>180</v>
      </c>
      <c r="D5385" s="10" t="s">
        <v>103</v>
      </c>
    </row>
    <row r="5386" spans="1:4" x14ac:dyDescent="0.2">
      <c r="A5386" s="24" t="s">
        <v>9064</v>
      </c>
      <c r="B5386" s="10" t="s">
        <v>9071</v>
      </c>
      <c r="C5386" s="32">
        <v>247.2</v>
      </c>
      <c r="D5386" s="10" t="s">
        <v>745</v>
      </c>
    </row>
    <row r="5387" spans="1:4" x14ac:dyDescent="0.2">
      <c r="A5387" s="24" t="s">
        <v>9072</v>
      </c>
      <c r="B5387" s="10" t="s">
        <v>9073</v>
      </c>
      <c r="C5387" s="32">
        <v>436.12799999999999</v>
      </c>
      <c r="D5387" s="10" t="s">
        <v>5</v>
      </c>
    </row>
    <row r="5388" spans="1:4" x14ac:dyDescent="0.2">
      <c r="A5388" s="24" t="s">
        <v>9072</v>
      </c>
      <c r="B5388" s="10" t="s">
        <v>9074</v>
      </c>
      <c r="C5388" s="32">
        <v>105.408</v>
      </c>
      <c r="D5388" s="10" t="s">
        <v>742</v>
      </c>
    </row>
    <row r="5389" spans="1:4" x14ac:dyDescent="0.2">
      <c r="A5389" s="24" t="s">
        <v>9075</v>
      </c>
      <c r="B5389" s="10" t="s">
        <v>9076</v>
      </c>
      <c r="C5389" s="32">
        <f ca="1">#REF!*1.6</f>
        <v>192</v>
      </c>
      <c r="D5389" s="10" t="s">
        <v>742</v>
      </c>
    </row>
    <row r="5390" spans="1:4" x14ac:dyDescent="0.2">
      <c r="A5390" s="24" t="s">
        <v>9075</v>
      </c>
      <c r="B5390" s="10" t="s">
        <v>9077</v>
      </c>
      <c r="C5390" s="32">
        <v>110.03200000000001</v>
      </c>
      <c r="D5390" s="10" t="s">
        <v>751</v>
      </c>
    </row>
    <row r="5391" spans="1:4" x14ac:dyDescent="0.2">
      <c r="A5391" s="6" t="s">
        <v>9075</v>
      </c>
      <c r="B5391" s="7" t="s">
        <v>9078</v>
      </c>
      <c r="C5391" s="32">
        <v>443.88000000000005</v>
      </c>
      <c r="D5391" s="7" t="s">
        <v>760</v>
      </c>
    </row>
    <row r="5392" spans="1:4" x14ac:dyDescent="0.2">
      <c r="A5392" s="24" t="s">
        <v>9079</v>
      </c>
      <c r="B5392" s="10" t="s">
        <v>9080</v>
      </c>
      <c r="C5392" s="32">
        <v>244.512</v>
      </c>
      <c r="D5392" s="10"/>
    </row>
    <row r="5393" spans="1:4" x14ac:dyDescent="0.2">
      <c r="A5393" s="24" t="s">
        <v>9079</v>
      </c>
      <c r="B5393" s="10" t="s">
        <v>9081</v>
      </c>
      <c r="C5393" s="32">
        <v>201.96</v>
      </c>
      <c r="D5393" s="10" t="s">
        <v>8938</v>
      </c>
    </row>
    <row r="5394" spans="1:4" x14ac:dyDescent="0.2">
      <c r="A5394" s="6" t="s">
        <v>9082</v>
      </c>
      <c r="B5394" s="7" t="s">
        <v>9083</v>
      </c>
      <c r="C5394" s="32">
        <v>199.04400000000001</v>
      </c>
      <c r="D5394" s="7" t="s">
        <v>742</v>
      </c>
    </row>
    <row r="5395" spans="1:4" x14ac:dyDescent="0.2">
      <c r="A5395" s="24" t="s">
        <v>9082</v>
      </c>
      <c r="B5395" s="10" t="s">
        <v>9084</v>
      </c>
      <c r="C5395" s="32">
        <f ca="1">#REF!*1.6</f>
        <v>339.72800000000007</v>
      </c>
      <c r="D5395" s="10" t="s">
        <v>760</v>
      </c>
    </row>
    <row r="5396" spans="1:4" x14ac:dyDescent="0.2">
      <c r="A5396" s="24" t="s">
        <v>9085</v>
      </c>
      <c r="B5396" s="10" t="s">
        <v>9086</v>
      </c>
      <c r="C5396" s="32">
        <f ca="1">#REF!*1.6</f>
        <v>883.95200000000011</v>
      </c>
      <c r="D5396" s="10" t="s">
        <v>29</v>
      </c>
    </row>
    <row r="5397" spans="1:4" ht="28.5" x14ac:dyDescent="0.2">
      <c r="A5397" s="24" t="s">
        <v>9085</v>
      </c>
      <c r="B5397" s="10" t="s">
        <v>9087</v>
      </c>
      <c r="C5397" s="32">
        <f ca="1">#REF!*1.8</f>
        <v>194.50800000000001</v>
      </c>
      <c r="D5397" s="10" t="s">
        <v>1559</v>
      </c>
    </row>
    <row r="5398" spans="1:4" x14ac:dyDescent="0.2">
      <c r="A5398" s="24" t="s">
        <v>9088</v>
      </c>
      <c r="B5398" s="10" t="s">
        <v>9089</v>
      </c>
      <c r="C5398" s="32">
        <f ca="1">#REF!*1.6</f>
        <v>340.16</v>
      </c>
      <c r="D5398" s="10" t="s">
        <v>760</v>
      </c>
    </row>
    <row r="5399" spans="1:4" x14ac:dyDescent="0.2">
      <c r="A5399" s="24" t="s">
        <v>9090</v>
      </c>
      <c r="B5399" s="10" t="s">
        <v>9091</v>
      </c>
      <c r="C5399" s="32">
        <f ca="1">#REF!*1.6</f>
        <v>557.64800000000002</v>
      </c>
      <c r="D5399" s="10" t="s">
        <v>742</v>
      </c>
    </row>
    <row r="5400" spans="1:4" x14ac:dyDescent="0.2">
      <c r="A5400" s="24" t="s">
        <v>9092</v>
      </c>
      <c r="B5400" s="10" t="s">
        <v>9093</v>
      </c>
      <c r="C5400" s="32">
        <f ca="1">#REF!*1.5</f>
        <v>684</v>
      </c>
      <c r="D5400" s="10" t="s">
        <v>745</v>
      </c>
    </row>
    <row r="5401" spans="1:4" x14ac:dyDescent="0.2">
      <c r="A5401" s="24" t="s">
        <v>9094</v>
      </c>
      <c r="B5401" s="10" t="s">
        <v>9095</v>
      </c>
      <c r="C5401" s="32">
        <v>1516.8779999999999</v>
      </c>
      <c r="D5401" s="10" t="s">
        <v>5</v>
      </c>
    </row>
    <row r="5402" spans="1:4" x14ac:dyDescent="0.2">
      <c r="A5402" s="24" t="s">
        <v>9094</v>
      </c>
      <c r="B5402" s="10" t="s">
        <v>9096</v>
      </c>
      <c r="C5402" s="32">
        <v>432</v>
      </c>
      <c r="D5402" s="10" t="s">
        <v>745</v>
      </c>
    </row>
    <row r="5403" spans="1:4" x14ac:dyDescent="0.2">
      <c r="A5403" s="24" t="s">
        <v>9097</v>
      </c>
      <c r="B5403" s="10" t="s">
        <v>9098</v>
      </c>
      <c r="C5403" s="32">
        <f ca="1">#REF!*1.6</f>
        <v>966.33600000000013</v>
      </c>
      <c r="D5403" s="10" t="s">
        <v>1559</v>
      </c>
    </row>
    <row r="5404" spans="1:4" x14ac:dyDescent="0.2">
      <c r="A5404" s="24" t="s">
        <v>9097</v>
      </c>
      <c r="B5404" s="10" t="s">
        <v>9099</v>
      </c>
      <c r="C5404" s="32">
        <f ca="1">#REF!*1.6</f>
        <v>1164.8</v>
      </c>
      <c r="D5404" s="10" t="s">
        <v>745</v>
      </c>
    </row>
    <row r="5405" spans="1:4" x14ac:dyDescent="0.2">
      <c r="A5405" s="24" t="s">
        <v>9100</v>
      </c>
      <c r="B5405" s="10" t="s">
        <v>9101</v>
      </c>
      <c r="C5405" s="32">
        <f ca="1">#REF!*1.5</f>
        <v>333.27</v>
      </c>
      <c r="D5405" s="10" t="s">
        <v>29</v>
      </c>
    </row>
    <row r="5406" spans="1:4" x14ac:dyDescent="0.2">
      <c r="A5406" s="24" t="s">
        <v>9102</v>
      </c>
      <c r="B5406" s="10" t="s">
        <v>9103</v>
      </c>
      <c r="C5406" s="32">
        <f ca="1">#REF!*1.5</f>
        <v>372.84000000000003</v>
      </c>
      <c r="D5406" s="10" t="s">
        <v>29</v>
      </c>
    </row>
    <row r="5407" spans="1:4" ht="28.5" x14ac:dyDescent="0.2">
      <c r="A5407" s="24" t="s">
        <v>9104</v>
      </c>
      <c r="B5407" s="10" t="s">
        <v>9105</v>
      </c>
      <c r="C5407" s="32">
        <v>371.69280000000009</v>
      </c>
      <c r="D5407" s="10" t="s">
        <v>5</v>
      </c>
    </row>
    <row r="5408" spans="1:4" ht="28.5" x14ac:dyDescent="0.2">
      <c r="A5408" s="24" t="s">
        <v>9104</v>
      </c>
      <c r="B5408" s="10" t="s">
        <v>9106</v>
      </c>
      <c r="C5408" s="32">
        <f ca="1">#REF!*1.6</f>
        <v>335.39200000000005</v>
      </c>
      <c r="D5408" s="10" t="s">
        <v>1583</v>
      </c>
    </row>
    <row r="5409" spans="1:4" ht="28.5" x14ac:dyDescent="0.2">
      <c r="A5409" s="24" t="s">
        <v>9104</v>
      </c>
      <c r="B5409" s="10" t="s">
        <v>9107</v>
      </c>
      <c r="C5409" s="32">
        <f ca="1">#REF!*1.6</f>
        <v>240.096</v>
      </c>
      <c r="D5409" s="10" t="s">
        <v>1559</v>
      </c>
    </row>
    <row r="5410" spans="1:4" ht="28.5" x14ac:dyDescent="0.2">
      <c r="A5410" s="24" t="s">
        <v>9104</v>
      </c>
      <c r="B5410" s="10" t="s">
        <v>9108</v>
      </c>
      <c r="C5410" s="32">
        <f ca="1">#REF!*1.6</f>
        <v>290.30400000000003</v>
      </c>
      <c r="D5410" s="10" t="s">
        <v>745</v>
      </c>
    </row>
    <row r="5411" spans="1:4" x14ac:dyDescent="0.2">
      <c r="A5411" s="24" t="s">
        <v>9109</v>
      </c>
      <c r="B5411" s="10" t="s">
        <v>9110</v>
      </c>
      <c r="C5411" s="32">
        <v>187.488</v>
      </c>
      <c r="D5411" s="10" t="s">
        <v>5</v>
      </c>
    </row>
    <row r="5412" spans="1:4" x14ac:dyDescent="0.2">
      <c r="A5412" s="24" t="s">
        <v>9111</v>
      </c>
      <c r="B5412" s="10" t="s">
        <v>9112</v>
      </c>
      <c r="C5412" s="32">
        <v>148.89599999999999</v>
      </c>
      <c r="D5412" s="10" t="s">
        <v>93</v>
      </c>
    </row>
    <row r="5413" spans="1:4" x14ac:dyDescent="0.2">
      <c r="A5413" s="24" t="s">
        <v>9113</v>
      </c>
      <c r="B5413" s="10" t="s">
        <v>9114</v>
      </c>
      <c r="C5413" s="32">
        <v>195.84</v>
      </c>
      <c r="D5413" s="10" t="s">
        <v>5</v>
      </c>
    </row>
    <row r="5414" spans="1:4" ht="28.5" x14ac:dyDescent="0.2">
      <c r="A5414" s="24" t="s">
        <v>9113</v>
      </c>
      <c r="B5414" s="10" t="s">
        <v>9115</v>
      </c>
      <c r="C5414" s="32">
        <f ca="1">#REF!*1.6</f>
        <v>246.88000000000002</v>
      </c>
      <c r="D5414" s="10" t="s">
        <v>1583</v>
      </c>
    </row>
    <row r="5415" spans="1:4" ht="28.5" x14ac:dyDescent="0.2">
      <c r="A5415" s="24" t="s">
        <v>9113</v>
      </c>
      <c r="B5415" s="10" t="s">
        <v>9116</v>
      </c>
      <c r="C5415" s="32">
        <f ca="1">#REF!*1.6</f>
        <v>230.4</v>
      </c>
      <c r="D5415" s="10" t="s">
        <v>739</v>
      </c>
    </row>
    <row r="5416" spans="1:4" ht="28.5" x14ac:dyDescent="0.2">
      <c r="A5416" s="24" t="s">
        <v>9113</v>
      </c>
      <c r="B5416" s="10" t="s">
        <v>9117</v>
      </c>
      <c r="C5416" s="32">
        <v>60.48</v>
      </c>
      <c r="D5416" s="10"/>
    </row>
    <row r="5417" spans="1:4" x14ac:dyDescent="0.2">
      <c r="A5417" s="24" t="s">
        <v>9118</v>
      </c>
      <c r="B5417" s="10" t="s">
        <v>9119</v>
      </c>
      <c r="C5417" s="32">
        <v>930</v>
      </c>
      <c r="D5417" s="10" t="s">
        <v>29</v>
      </c>
    </row>
    <row r="5418" spans="1:4" x14ac:dyDescent="0.2">
      <c r="A5418" s="24" t="s">
        <v>9118</v>
      </c>
      <c r="B5418" s="10" t="s">
        <v>9120</v>
      </c>
      <c r="C5418" s="32">
        <f ca="1">#REF!*1.6</f>
        <v>226.304</v>
      </c>
      <c r="D5418" s="10" t="s">
        <v>745</v>
      </c>
    </row>
    <row r="5419" spans="1:4" ht="42.75" x14ac:dyDescent="0.2">
      <c r="A5419" s="24" t="s">
        <v>9121</v>
      </c>
      <c r="B5419" s="10" t="s">
        <v>9122</v>
      </c>
      <c r="C5419" s="32">
        <v>286.74</v>
      </c>
      <c r="D5419" s="10" t="s">
        <v>5</v>
      </c>
    </row>
    <row r="5420" spans="1:4" ht="42.75" x14ac:dyDescent="0.2">
      <c r="A5420" s="24" t="s">
        <v>9121</v>
      </c>
      <c r="B5420" s="10" t="s">
        <v>9123</v>
      </c>
      <c r="C5420" s="32">
        <f ca="1">#REF!*1.8</f>
        <v>205.452</v>
      </c>
      <c r="D5420" s="10" t="s">
        <v>1559</v>
      </c>
    </row>
    <row r="5421" spans="1:4" ht="42.75" x14ac:dyDescent="0.2">
      <c r="A5421" s="24" t="s">
        <v>9121</v>
      </c>
      <c r="B5421" s="10" t="s">
        <v>9124</v>
      </c>
      <c r="C5421" s="32">
        <v>158.202</v>
      </c>
      <c r="D5421" s="10" t="s">
        <v>1583</v>
      </c>
    </row>
    <row r="5422" spans="1:4" ht="42.75" x14ac:dyDescent="0.2">
      <c r="A5422" s="24" t="s">
        <v>9125</v>
      </c>
      <c r="B5422" s="10" t="s">
        <v>9126</v>
      </c>
      <c r="C5422" s="32">
        <v>220.51440000000002</v>
      </c>
      <c r="D5422" s="10" t="s">
        <v>742</v>
      </c>
    </row>
    <row r="5423" spans="1:4" ht="42.75" x14ac:dyDescent="0.2">
      <c r="A5423" s="24" t="s">
        <v>9121</v>
      </c>
      <c r="B5423" s="10" t="s">
        <v>9127</v>
      </c>
      <c r="C5423" s="32">
        <v>307.8</v>
      </c>
      <c r="D5423" s="10" t="s">
        <v>745</v>
      </c>
    </row>
    <row r="5424" spans="1:4" ht="28.5" x14ac:dyDescent="0.2">
      <c r="A5424" s="24" t="s">
        <v>9121</v>
      </c>
      <c r="B5424" s="10" t="s">
        <v>9128</v>
      </c>
      <c r="C5424" s="32">
        <v>200</v>
      </c>
      <c r="D5424" s="10" t="s">
        <v>8909</v>
      </c>
    </row>
    <row r="5425" spans="1:4" ht="28.5" x14ac:dyDescent="0.2">
      <c r="A5425" s="24" t="s">
        <v>9121</v>
      </c>
      <c r="B5425" s="10" t="s">
        <v>9129</v>
      </c>
      <c r="C5425" s="32">
        <f ca="1">#REF!*2</f>
        <v>140.96</v>
      </c>
      <c r="D5425" s="10" t="s">
        <v>11</v>
      </c>
    </row>
    <row r="5426" spans="1:4" x14ac:dyDescent="0.2">
      <c r="A5426" s="6" t="s">
        <v>9130</v>
      </c>
      <c r="B5426" s="7" t="s">
        <v>9131</v>
      </c>
      <c r="C5426" s="32">
        <v>291.06</v>
      </c>
      <c r="D5426" s="7"/>
    </row>
    <row r="5427" spans="1:4" x14ac:dyDescent="0.2">
      <c r="A5427" s="6" t="s">
        <v>9132</v>
      </c>
      <c r="B5427" s="7" t="s">
        <v>9133</v>
      </c>
      <c r="C5427" s="32">
        <f ca="1">#REF!*1.6</f>
        <v>1210.0319999999999</v>
      </c>
      <c r="D5427" s="7" t="s">
        <v>745</v>
      </c>
    </row>
    <row r="5428" spans="1:4" x14ac:dyDescent="0.2">
      <c r="A5428" s="6" t="s">
        <v>9134</v>
      </c>
      <c r="B5428" s="7" t="s">
        <v>9135</v>
      </c>
      <c r="C5428" s="32">
        <f ca="1">#REF!*1.3</f>
        <v>678.74300000000005</v>
      </c>
      <c r="D5428" s="7" t="s">
        <v>29</v>
      </c>
    </row>
    <row r="5429" spans="1:4" x14ac:dyDescent="0.2">
      <c r="A5429" s="6" t="s">
        <v>9130</v>
      </c>
      <c r="B5429" s="7" t="s">
        <v>9136</v>
      </c>
      <c r="C5429" s="32">
        <f ca="1">#REF!*1.6</f>
        <v>492.8</v>
      </c>
      <c r="D5429" s="7" t="s">
        <v>742</v>
      </c>
    </row>
    <row r="5430" spans="1:4" x14ac:dyDescent="0.2">
      <c r="A5430" s="6" t="s">
        <v>9137</v>
      </c>
      <c r="B5430" s="7" t="s">
        <v>9138</v>
      </c>
      <c r="C5430" s="32">
        <f ca="1">#REF!*1.6</f>
        <v>440.52800000000002</v>
      </c>
      <c r="D5430" s="7" t="s">
        <v>9139</v>
      </c>
    </row>
    <row r="5431" spans="1:4" ht="28.5" x14ac:dyDescent="0.2">
      <c r="A5431" s="24" t="s">
        <v>9140</v>
      </c>
      <c r="B5431" s="10" t="s">
        <v>9141</v>
      </c>
      <c r="C5431" s="32">
        <v>324.57600000000002</v>
      </c>
      <c r="D5431" s="10" t="s">
        <v>5</v>
      </c>
    </row>
    <row r="5432" spans="1:4" ht="28.5" x14ac:dyDescent="0.2">
      <c r="A5432" s="24" t="s">
        <v>9140</v>
      </c>
      <c r="B5432" s="10" t="s">
        <v>9142</v>
      </c>
      <c r="C5432" s="32">
        <v>232.70399999999998</v>
      </c>
      <c r="D5432" s="10" t="s">
        <v>742</v>
      </c>
    </row>
    <row r="5433" spans="1:4" x14ac:dyDescent="0.2">
      <c r="A5433" s="24" t="s">
        <v>9143</v>
      </c>
      <c r="B5433" s="10" t="s">
        <v>9144</v>
      </c>
      <c r="C5433" s="32">
        <v>271.29600000000005</v>
      </c>
      <c r="D5433" s="10"/>
    </row>
    <row r="5434" spans="1:4" ht="28.5" x14ac:dyDescent="0.2">
      <c r="A5434" s="24" t="s">
        <v>9143</v>
      </c>
      <c r="B5434" s="10" t="s">
        <v>9145</v>
      </c>
      <c r="C5434" s="32">
        <v>228</v>
      </c>
      <c r="D5434" s="10" t="s">
        <v>760</v>
      </c>
    </row>
    <row r="5435" spans="1:4" x14ac:dyDescent="0.2">
      <c r="A5435" s="24" t="s">
        <v>9146</v>
      </c>
      <c r="B5435" s="10" t="s">
        <v>9147</v>
      </c>
      <c r="C5435" s="32">
        <f ca="1">#REF!*1.8</f>
        <v>520.34399999999994</v>
      </c>
      <c r="D5435" s="10" t="s">
        <v>742</v>
      </c>
    </row>
    <row r="5436" spans="1:4" x14ac:dyDescent="0.2">
      <c r="A5436" s="24" t="s">
        <v>9146</v>
      </c>
      <c r="B5436" s="10" t="s">
        <v>9148</v>
      </c>
      <c r="C5436" s="32">
        <v>245.16</v>
      </c>
      <c r="D5436" s="10" t="s">
        <v>93</v>
      </c>
    </row>
    <row r="5437" spans="1:4" x14ac:dyDescent="0.2">
      <c r="A5437" s="24" t="s">
        <v>9149</v>
      </c>
      <c r="B5437" s="10" t="s">
        <v>9150</v>
      </c>
      <c r="C5437" s="32">
        <v>295.67999999999995</v>
      </c>
      <c r="D5437" s="10" t="s">
        <v>742</v>
      </c>
    </row>
    <row r="5438" spans="1:4" x14ac:dyDescent="0.2">
      <c r="A5438" s="24" t="s">
        <v>9149</v>
      </c>
      <c r="B5438" s="10" t="s">
        <v>9151</v>
      </c>
      <c r="C5438" s="32">
        <f ca="1">#REF!*1.6</f>
        <v>323.32800000000003</v>
      </c>
      <c r="D5438" s="10" t="s">
        <v>1559</v>
      </c>
    </row>
    <row r="5439" spans="1:4" x14ac:dyDescent="0.2">
      <c r="A5439" s="24" t="s">
        <v>9152</v>
      </c>
      <c r="B5439" s="10" t="s">
        <v>9153</v>
      </c>
      <c r="C5439" s="32">
        <f ca="1">#REF!*1.6</f>
        <v>551.20000000000005</v>
      </c>
      <c r="D5439" s="10" t="s">
        <v>8909</v>
      </c>
    </row>
    <row r="5440" spans="1:4" x14ac:dyDescent="0.2">
      <c r="A5440" s="24" t="s">
        <v>9149</v>
      </c>
      <c r="B5440" s="10" t="s">
        <v>9154</v>
      </c>
      <c r="C5440" s="32">
        <v>337.60320000000002</v>
      </c>
      <c r="D5440" s="10" t="s">
        <v>760</v>
      </c>
    </row>
    <row r="5441" spans="1:4" x14ac:dyDescent="0.2">
      <c r="A5441" s="24" t="s">
        <v>9155</v>
      </c>
      <c r="B5441" s="10" t="s">
        <v>9156</v>
      </c>
      <c r="C5441" s="32">
        <f ca="1">#REF!*1.6</f>
        <v>566.20799999999997</v>
      </c>
      <c r="D5441" s="10" t="s">
        <v>1559</v>
      </c>
    </row>
    <row r="5442" spans="1:4" x14ac:dyDescent="0.2">
      <c r="A5442" s="24" t="s">
        <v>9157</v>
      </c>
      <c r="B5442" s="10" t="s">
        <v>9158</v>
      </c>
      <c r="C5442" s="32">
        <f ca="1">#REF!*1.5</f>
        <v>1798.53</v>
      </c>
      <c r="D5442" s="10" t="s">
        <v>29</v>
      </c>
    </row>
    <row r="5443" spans="1:4" x14ac:dyDescent="0.2">
      <c r="A5443" s="24" t="s">
        <v>9159</v>
      </c>
      <c r="B5443" s="10" t="s">
        <v>9160</v>
      </c>
      <c r="C5443" s="32">
        <v>84.24</v>
      </c>
      <c r="D5443" s="10" t="s">
        <v>5</v>
      </c>
    </row>
    <row r="5444" spans="1:4" x14ac:dyDescent="0.2">
      <c r="A5444" s="24" t="s">
        <v>9161</v>
      </c>
      <c r="B5444" s="10" t="s">
        <v>9162</v>
      </c>
      <c r="C5444" s="32">
        <v>84.24</v>
      </c>
      <c r="D5444" s="10" t="s">
        <v>5</v>
      </c>
    </row>
    <row r="5445" spans="1:4" x14ac:dyDescent="0.2">
      <c r="A5445" s="24" t="s">
        <v>9163</v>
      </c>
      <c r="B5445" s="10" t="s">
        <v>9164</v>
      </c>
      <c r="C5445" s="32">
        <f ca="1">#REF!*1.8</f>
        <v>231.804</v>
      </c>
      <c r="D5445" s="10"/>
    </row>
    <row r="5446" spans="1:4" x14ac:dyDescent="0.2">
      <c r="A5446" s="24" t="s">
        <v>9165</v>
      </c>
      <c r="B5446" s="10" t="s">
        <v>9166</v>
      </c>
      <c r="C5446" s="32">
        <v>365.03999999999996</v>
      </c>
      <c r="D5446" s="10" t="s">
        <v>5</v>
      </c>
    </row>
    <row r="5447" spans="1:4" x14ac:dyDescent="0.2">
      <c r="A5447" s="24" t="s">
        <v>9167</v>
      </c>
      <c r="B5447" s="10" t="s">
        <v>9168</v>
      </c>
      <c r="C5447" s="32">
        <f ca="1">#REF!*1.6</f>
        <v>377.23200000000003</v>
      </c>
      <c r="D5447" s="10" t="s">
        <v>760</v>
      </c>
    </row>
    <row r="5448" spans="1:4" x14ac:dyDescent="0.2">
      <c r="A5448" s="6" t="s">
        <v>9169</v>
      </c>
      <c r="B5448" s="7" t="s">
        <v>9170</v>
      </c>
      <c r="C5448" s="32">
        <f ca="1">#REF!*1.6</f>
        <v>602.16000000000008</v>
      </c>
      <c r="D5448" s="7" t="s">
        <v>5</v>
      </c>
    </row>
    <row r="5449" spans="1:4" x14ac:dyDescent="0.2">
      <c r="A5449" s="6" t="s">
        <v>9169</v>
      </c>
      <c r="B5449" s="7" t="s">
        <v>9171</v>
      </c>
      <c r="C5449" s="32">
        <f ca="1">#REF!*1.6</f>
        <v>451.28000000000003</v>
      </c>
      <c r="D5449" s="7" t="s">
        <v>742</v>
      </c>
    </row>
    <row r="5450" spans="1:4" x14ac:dyDescent="0.2">
      <c r="A5450" s="24" t="s">
        <v>9172</v>
      </c>
      <c r="B5450" s="10" t="s">
        <v>9173</v>
      </c>
      <c r="C5450" s="32">
        <v>150</v>
      </c>
      <c r="D5450" s="10"/>
    </row>
    <row r="5451" spans="1:4" x14ac:dyDescent="0.2">
      <c r="A5451" s="24" t="s">
        <v>9172</v>
      </c>
      <c r="B5451" s="10" t="s">
        <v>9174</v>
      </c>
      <c r="C5451" s="32">
        <v>850</v>
      </c>
      <c r="D5451" s="10" t="s">
        <v>103</v>
      </c>
    </row>
    <row r="5452" spans="1:4" x14ac:dyDescent="0.2">
      <c r="A5452" s="24" t="s">
        <v>9172</v>
      </c>
      <c r="B5452" s="10" t="s">
        <v>9175</v>
      </c>
      <c r="C5452" s="32">
        <v>129.6</v>
      </c>
      <c r="D5452" s="10"/>
    </row>
    <row r="5453" spans="1:4" x14ac:dyDescent="0.2">
      <c r="A5453" s="24" t="s">
        <v>9176</v>
      </c>
      <c r="B5453" s="10" t="s">
        <v>9177</v>
      </c>
      <c r="C5453" s="32">
        <v>246.39999999999998</v>
      </c>
      <c r="D5453" s="10" t="s">
        <v>5</v>
      </c>
    </row>
    <row r="5454" spans="1:4" ht="28.5" x14ac:dyDescent="0.2">
      <c r="A5454" s="24" t="s">
        <v>9178</v>
      </c>
      <c r="B5454" s="10" t="s">
        <v>9179</v>
      </c>
      <c r="C5454" s="32">
        <f ca="1">#REF!*1.6</f>
        <v>1708.6080000000002</v>
      </c>
      <c r="D5454" s="10" t="s">
        <v>29</v>
      </c>
    </row>
    <row r="5455" spans="1:4" ht="28.5" x14ac:dyDescent="0.2">
      <c r="A5455" s="24" t="s">
        <v>9178</v>
      </c>
      <c r="B5455" s="10" t="s">
        <v>9180</v>
      </c>
      <c r="C5455" s="32">
        <f ca="1">#REF!*1.6</f>
        <v>1569.6320000000001</v>
      </c>
      <c r="D5455" s="10" t="s">
        <v>742</v>
      </c>
    </row>
    <row r="5456" spans="1:4" x14ac:dyDescent="0.2">
      <c r="A5456" s="24" t="s">
        <v>9181</v>
      </c>
      <c r="B5456" s="10" t="s">
        <v>9182</v>
      </c>
      <c r="C5456" s="32">
        <f ca="1">#REF!*1.5</f>
        <v>815.76</v>
      </c>
      <c r="D5456" s="10" t="s">
        <v>5</v>
      </c>
    </row>
    <row r="5457" spans="1:4" ht="28.5" x14ac:dyDescent="0.2">
      <c r="A5457" s="24" t="s">
        <v>9183</v>
      </c>
      <c r="B5457" s="10" t="s">
        <v>9184</v>
      </c>
      <c r="C5457" s="32">
        <f ca="1">#REF!*2</f>
        <v>432.08</v>
      </c>
      <c r="D5457" s="10" t="s">
        <v>742</v>
      </c>
    </row>
    <row r="5458" spans="1:4" x14ac:dyDescent="0.2">
      <c r="A5458" s="24" t="s">
        <v>9183</v>
      </c>
      <c r="B5458" s="10" t="s">
        <v>9185</v>
      </c>
      <c r="C5458" s="32">
        <f ca="1">#REF!*2</f>
        <v>357.82</v>
      </c>
      <c r="D5458" s="10" t="s">
        <v>5</v>
      </c>
    </row>
    <row r="5459" spans="1:4" x14ac:dyDescent="0.2">
      <c r="A5459" s="24" t="s">
        <v>9186</v>
      </c>
      <c r="B5459" s="10" t="s">
        <v>9187</v>
      </c>
      <c r="C5459" s="32">
        <f ca="1">#REF!*1.6</f>
        <v>800.80000000000007</v>
      </c>
      <c r="D5459" s="10" t="s">
        <v>29</v>
      </c>
    </row>
    <row r="5460" spans="1:4" x14ac:dyDescent="0.2">
      <c r="A5460" s="24" t="s">
        <v>9186</v>
      </c>
      <c r="B5460" s="10" t="s">
        <v>9188</v>
      </c>
      <c r="C5460" s="32">
        <f ca="1">#REF!*1.6</f>
        <v>401.952</v>
      </c>
      <c r="D5460" s="10" t="s">
        <v>742</v>
      </c>
    </row>
    <row r="5461" spans="1:4" ht="28.5" x14ac:dyDescent="0.2">
      <c r="A5461" s="24" t="s">
        <v>9186</v>
      </c>
      <c r="B5461" s="10" t="s">
        <v>9189</v>
      </c>
      <c r="C5461" s="32">
        <f ca="1">#REF!*1.6</f>
        <v>523.20000000000005</v>
      </c>
      <c r="D5461" s="10" t="s">
        <v>1559</v>
      </c>
    </row>
    <row r="5462" spans="1:4" x14ac:dyDescent="0.2">
      <c r="A5462" s="1" t="s">
        <v>9190</v>
      </c>
      <c r="B5462" s="2" t="s">
        <v>9191</v>
      </c>
      <c r="C5462" s="21">
        <v>513.99</v>
      </c>
      <c r="D5462" s="10" t="s">
        <v>29</v>
      </c>
    </row>
    <row r="5463" spans="1:4" x14ac:dyDescent="0.2">
      <c r="A5463" s="1" t="s">
        <v>9192</v>
      </c>
      <c r="B5463" s="2" t="s">
        <v>9193</v>
      </c>
      <c r="C5463" s="21">
        <v>416.33600000000001</v>
      </c>
      <c r="D5463" s="10" t="s">
        <v>29</v>
      </c>
    </row>
    <row r="5464" spans="1:4" x14ac:dyDescent="0.2">
      <c r="A5464" s="1" t="s">
        <v>9192</v>
      </c>
      <c r="B5464" s="2" t="s">
        <v>9194</v>
      </c>
      <c r="C5464" s="21">
        <f ca="1">#REF!*1.6</f>
        <v>462.40000000000003</v>
      </c>
      <c r="D5464" s="10" t="s">
        <v>742</v>
      </c>
    </row>
    <row r="5465" spans="1:4" x14ac:dyDescent="0.2">
      <c r="A5465" s="1" t="s">
        <v>9195</v>
      </c>
      <c r="B5465" s="2" t="s">
        <v>9196</v>
      </c>
      <c r="C5465" s="21">
        <f ca="1">#REF!*1.6</f>
        <v>537.6</v>
      </c>
      <c r="D5465" s="10" t="s">
        <v>29</v>
      </c>
    </row>
    <row r="5466" spans="1:4" x14ac:dyDescent="0.2">
      <c r="A5466" s="1" t="s">
        <v>9195</v>
      </c>
      <c r="B5466" s="2" t="s">
        <v>9197</v>
      </c>
      <c r="C5466" s="21">
        <f ca="1">#REF!*1.6</f>
        <v>572.80000000000007</v>
      </c>
      <c r="D5466" s="10" t="s">
        <v>745</v>
      </c>
    </row>
    <row r="5467" spans="1:4" x14ac:dyDescent="0.2">
      <c r="A5467" s="1" t="s">
        <v>9198</v>
      </c>
      <c r="B5467" s="2" t="s">
        <v>9199</v>
      </c>
      <c r="C5467" s="21">
        <v>1275.2</v>
      </c>
      <c r="D5467" s="10" t="s">
        <v>600</v>
      </c>
    </row>
    <row r="5468" spans="1:4" x14ac:dyDescent="0.2">
      <c r="A5468" s="1" t="s">
        <v>9200</v>
      </c>
      <c r="B5468" s="2" t="s">
        <v>9201</v>
      </c>
      <c r="C5468" s="21">
        <f ca="1">#REF!*1.6</f>
        <v>2544.4</v>
      </c>
      <c r="D5468" s="10" t="s">
        <v>29</v>
      </c>
    </row>
    <row r="5469" spans="1:4" x14ac:dyDescent="0.2">
      <c r="A5469" s="1" t="s">
        <v>9202</v>
      </c>
      <c r="B5469" s="2" t="s">
        <v>9203</v>
      </c>
      <c r="C5469" s="21">
        <f ca="1">#REF!*2</f>
        <v>1858.2</v>
      </c>
      <c r="D5469" s="10" t="s">
        <v>330</v>
      </c>
    </row>
    <row r="5470" spans="1:4" x14ac:dyDescent="0.2">
      <c r="A5470" s="1" t="s">
        <v>9204</v>
      </c>
      <c r="B5470" s="2" t="s">
        <v>9205</v>
      </c>
      <c r="C5470" s="21">
        <f ca="1">#REF!*1.8</f>
        <v>2282.076</v>
      </c>
      <c r="D5470" s="10" t="s">
        <v>330</v>
      </c>
    </row>
    <row r="5471" spans="1:4" x14ac:dyDescent="0.2">
      <c r="A5471" s="1" t="s">
        <v>9206</v>
      </c>
      <c r="B5471" s="2" t="s">
        <v>9207</v>
      </c>
      <c r="C5471" s="21">
        <f t="shared" ref="C5471" ca="1" si="87">#REF!*1.6</f>
        <v>189.952</v>
      </c>
      <c r="D5471" s="10" t="s">
        <v>29</v>
      </c>
    </row>
    <row r="5472" spans="1:4" ht="28.5" x14ac:dyDescent="0.2">
      <c r="A5472" s="1" t="s">
        <v>9206</v>
      </c>
      <c r="B5472" s="2" t="s">
        <v>9208</v>
      </c>
      <c r="C5472" s="21">
        <f ca="1">#REF!*3</f>
        <v>84.27</v>
      </c>
      <c r="D5472" s="10" t="s">
        <v>7498</v>
      </c>
    </row>
    <row r="5473" spans="1:4" x14ac:dyDescent="0.2">
      <c r="A5473" s="1" t="s">
        <v>9209</v>
      </c>
      <c r="B5473" s="2" t="s">
        <v>9210</v>
      </c>
      <c r="C5473" s="21">
        <f t="shared" ref="C5473" ca="1" si="88">#REF!*1.6</f>
        <v>2716.5920000000001</v>
      </c>
      <c r="D5473" s="10" t="s">
        <v>29</v>
      </c>
    </row>
    <row r="5474" spans="1:4" x14ac:dyDescent="0.2">
      <c r="A5474" s="1" t="s">
        <v>9211</v>
      </c>
      <c r="B5474" s="2" t="s">
        <v>9212</v>
      </c>
      <c r="C5474" s="21">
        <f t="shared" ref="C5474" ca="1" si="89">#REF!*1.6</f>
        <v>1897.68</v>
      </c>
      <c r="D5474" s="10" t="s">
        <v>745</v>
      </c>
    </row>
    <row r="5475" spans="1:4" x14ac:dyDescent="0.2">
      <c r="A5475" s="1" t="s">
        <v>9211</v>
      </c>
      <c r="B5475" s="2" t="s">
        <v>9213</v>
      </c>
      <c r="C5475" s="21">
        <f t="shared" ref="C5475" ca="1" si="90">#REF!*1.6</f>
        <v>1120.7520000000002</v>
      </c>
      <c r="D5475" s="10" t="s">
        <v>2480</v>
      </c>
    </row>
    <row r="5476" spans="1:4" x14ac:dyDescent="0.2">
      <c r="A5476" s="1" t="s">
        <v>9214</v>
      </c>
      <c r="B5476" s="2" t="s">
        <v>9215</v>
      </c>
      <c r="C5476" s="21">
        <f t="shared" ref="C5476" ca="1" si="91">#REF!*1.6</f>
        <v>1887.6480000000001</v>
      </c>
      <c r="D5476" s="10" t="s">
        <v>742</v>
      </c>
    </row>
    <row r="5477" spans="1:4" x14ac:dyDescent="0.2">
      <c r="A5477" s="1" t="s">
        <v>9214</v>
      </c>
      <c r="B5477" s="2" t="s">
        <v>9216</v>
      </c>
      <c r="C5477" s="21">
        <f t="shared" ref="C5477" ca="1" si="92">#REF!*1.6</f>
        <v>1314.5280000000002</v>
      </c>
      <c r="D5477" s="10" t="s">
        <v>29</v>
      </c>
    </row>
    <row r="5478" spans="1:4" ht="28.5" x14ac:dyDescent="0.2">
      <c r="A5478" s="1" t="s">
        <v>9217</v>
      </c>
      <c r="B5478" s="2" t="s">
        <v>9218</v>
      </c>
      <c r="C5478" s="21">
        <f t="shared" ref="C5478" ca="1" si="93">#REF!*1.6</f>
        <v>501.10400000000004</v>
      </c>
      <c r="D5478" s="10" t="s">
        <v>29</v>
      </c>
    </row>
    <row r="5479" spans="1:4" x14ac:dyDescent="0.2">
      <c r="A5479" s="1" t="s">
        <v>9219</v>
      </c>
      <c r="B5479" s="2" t="s">
        <v>9220</v>
      </c>
      <c r="C5479" s="21">
        <f ca="1">#REF!*2</f>
        <v>1150</v>
      </c>
      <c r="D5479" s="10" t="s">
        <v>29</v>
      </c>
    </row>
    <row r="5480" spans="1:4" x14ac:dyDescent="0.2">
      <c r="A5480" s="1" t="s">
        <v>9219</v>
      </c>
      <c r="B5480" s="2" t="s">
        <v>9221</v>
      </c>
      <c r="C5480" s="21">
        <f ca="1">#REF!*1.6</f>
        <v>1541.9520000000002</v>
      </c>
      <c r="D5480" s="10" t="s">
        <v>760</v>
      </c>
    </row>
    <row r="5481" spans="1:4" x14ac:dyDescent="0.2">
      <c r="A5481" s="1" t="s">
        <v>9222</v>
      </c>
      <c r="B5481" s="2" t="s">
        <v>9223</v>
      </c>
      <c r="C5481" s="21">
        <f ca="1">#REF!*1.6</f>
        <v>1255.5040000000001</v>
      </c>
      <c r="D5481" s="10" t="s">
        <v>29</v>
      </c>
    </row>
    <row r="5482" spans="1:4" ht="28.5" x14ac:dyDescent="0.2">
      <c r="A5482" s="1" t="s">
        <v>9222</v>
      </c>
      <c r="B5482" s="2" t="s">
        <v>9224</v>
      </c>
      <c r="C5482" s="21">
        <v>444.75</v>
      </c>
      <c r="D5482" s="10" t="s">
        <v>1559</v>
      </c>
    </row>
    <row r="5483" spans="1:4" ht="28.5" x14ac:dyDescent="0.2">
      <c r="A5483" s="1" t="s">
        <v>9222</v>
      </c>
      <c r="B5483" s="2" t="s">
        <v>9225</v>
      </c>
      <c r="C5483" s="21">
        <f ca="1">#REF!*1.6</f>
        <v>970.89599999999996</v>
      </c>
      <c r="D5483" s="10" t="s">
        <v>760</v>
      </c>
    </row>
    <row r="5484" spans="1:4" x14ac:dyDescent="0.2">
      <c r="A5484" s="1" t="s">
        <v>9226</v>
      </c>
      <c r="B5484" s="2" t="s">
        <v>9227</v>
      </c>
      <c r="C5484" s="21">
        <v>515.77500000000009</v>
      </c>
      <c r="D5484" s="10" t="s">
        <v>29</v>
      </c>
    </row>
    <row r="5485" spans="1:4" x14ac:dyDescent="0.2">
      <c r="A5485" s="1" t="s">
        <v>9228</v>
      </c>
      <c r="B5485" s="2" t="s">
        <v>9229</v>
      </c>
      <c r="C5485" s="21">
        <f ca="1">#REF!*2</f>
        <v>177.36</v>
      </c>
      <c r="D5485" s="10" t="s">
        <v>5</v>
      </c>
    </row>
    <row r="5486" spans="1:4" x14ac:dyDescent="0.2">
      <c r="A5486" s="6" t="s">
        <v>9230</v>
      </c>
      <c r="B5486" s="7" t="s">
        <v>9231</v>
      </c>
      <c r="C5486" s="21">
        <v>89.64</v>
      </c>
      <c r="D5486" s="7" t="s">
        <v>5</v>
      </c>
    </row>
    <row r="5487" spans="1:4" x14ac:dyDescent="0.2">
      <c r="A5487" s="1" t="s">
        <v>9232</v>
      </c>
      <c r="B5487" s="2" t="s">
        <v>9233</v>
      </c>
      <c r="C5487" s="21">
        <f ca="1">#REF!*2</f>
        <v>129.04</v>
      </c>
      <c r="D5487" s="10"/>
    </row>
    <row r="5488" spans="1:4" x14ac:dyDescent="0.2">
      <c r="A5488" s="1" t="s">
        <v>9232</v>
      </c>
      <c r="B5488" s="2" t="s">
        <v>9234</v>
      </c>
      <c r="C5488" s="21">
        <v>64.847999999999999</v>
      </c>
      <c r="D5488" s="10" t="s">
        <v>103</v>
      </c>
    </row>
    <row r="5489" spans="1:4" x14ac:dyDescent="0.2">
      <c r="A5489" s="1" t="s">
        <v>9232</v>
      </c>
      <c r="B5489" s="2" t="s">
        <v>9235</v>
      </c>
      <c r="C5489" s="21">
        <v>166.32</v>
      </c>
      <c r="D5489" s="10" t="s">
        <v>5</v>
      </c>
    </row>
    <row r="5490" spans="1:4" x14ac:dyDescent="0.2">
      <c r="A5490" s="1" t="s">
        <v>9236</v>
      </c>
      <c r="B5490" s="2" t="s">
        <v>9237</v>
      </c>
      <c r="C5490" s="21">
        <v>94.391999999999996</v>
      </c>
      <c r="D5490" s="10" t="s">
        <v>5</v>
      </c>
    </row>
    <row r="5491" spans="1:4" x14ac:dyDescent="0.2">
      <c r="A5491" s="1" t="s">
        <v>9238</v>
      </c>
      <c r="B5491" s="2" t="s">
        <v>9239</v>
      </c>
      <c r="C5491" s="21">
        <v>207.36</v>
      </c>
      <c r="D5491" s="10" t="s">
        <v>5</v>
      </c>
    </row>
    <row r="5492" spans="1:4" x14ac:dyDescent="0.2">
      <c r="A5492" s="1" t="s">
        <v>9238</v>
      </c>
      <c r="B5492" s="2" t="s">
        <v>9240</v>
      </c>
      <c r="C5492" s="21">
        <v>89.92</v>
      </c>
      <c r="D5492" s="10" t="s">
        <v>337</v>
      </c>
    </row>
    <row r="5493" spans="1:4" x14ac:dyDescent="0.2">
      <c r="A5493" s="1" t="s">
        <v>9241</v>
      </c>
      <c r="B5493" s="2" t="s">
        <v>9242</v>
      </c>
      <c r="C5493" s="21">
        <v>1142.8300000000002</v>
      </c>
      <c r="D5493" s="10" t="s">
        <v>29</v>
      </c>
    </row>
    <row r="5494" spans="1:4" x14ac:dyDescent="0.2">
      <c r="A5494" s="1" t="s">
        <v>9243</v>
      </c>
      <c r="B5494" s="2" t="s">
        <v>9244</v>
      </c>
      <c r="C5494" s="21">
        <f ca="1">#REF!*1.6</f>
        <v>216.91200000000001</v>
      </c>
      <c r="D5494" s="10" t="s">
        <v>1583</v>
      </c>
    </row>
    <row r="5495" spans="1:4" x14ac:dyDescent="0.2">
      <c r="A5495" s="1" t="s">
        <v>9243</v>
      </c>
      <c r="B5495" s="2" t="s">
        <v>9245</v>
      </c>
      <c r="C5495" s="21">
        <f ca="1">#REF!*3</f>
        <v>99</v>
      </c>
      <c r="D5495" s="10" t="s">
        <v>745</v>
      </c>
    </row>
    <row r="5496" spans="1:4" x14ac:dyDescent="0.2">
      <c r="A5496" s="1" t="s">
        <v>9243</v>
      </c>
      <c r="B5496" s="2" t="s">
        <v>9246</v>
      </c>
      <c r="C5496" s="21">
        <f ca="1">#REF!*1.6</f>
        <v>317.93600000000004</v>
      </c>
      <c r="D5496" s="10" t="s">
        <v>5</v>
      </c>
    </row>
    <row r="5497" spans="1:4" x14ac:dyDescent="0.2">
      <c r="A5497" s="11" t="s">
        <v>9247</v>
      </c>
      <c r="B5497" s="2" t="s">
        <v>9248</v>
      </c>
      <c r="C5497" s="21">
        <f ca="1">#REF!*1.6</f>
        <v>210.864</v>
      </c>
      <c r="D5497" s="10" t="s">
        <v>29</v>
      </c>
    </row>
    <row r="5498" spans="1:4" x14ac:dyDescent="0.2">
      <c r="A5498" s="39" t="s">
        <v>9249</v>
      </c>
      <c r="B5498" s="10" t="s">
        <v>9250</v>
      </c>
      <c r="C5498" s="32">
        <f ca="1">#REF!*1.8</f>
        <v>262.00800000000004</v>
      </c>
      <c r="D5498" s="10" t="s">
        <v>742</v>
      </c>
    </row>
    <row r="5499" spans="1:4" x14ac:dyDescent="0.2">
      <c r="A5499" s="39" t="s">
        <v>9249</v>
      </c>
      <c r="B5499" s="10" t="s">
        <v>9251</v>
      </c>
      <c r="C5499" s="32">
        <v>450</v>
      </c>
      <c r="D5499" s="10" t="s">
        <v>29</v>
      </c>
    </row>
    <row r="5500" spans="1:4" x14ac:dyDescent="0.2">
      <c r="A5500" s="24" t="s">
        <v>9252</v>
      </c>
      <c r="B5500" s="10" t="s">
        <v>9253</v>
      </c>
      <c r="C5500" s="32">
        <v>375.68</v>
      </c>
      <c r="D5500" s="10" t="s">
        <v>29</v>
      </c>
    </row>
    <row r="5501" spans="1:4" x14ac:dyDescent="0.2">
      <c r="A5501" s="24">
        <v>115095851</v>
      </c>
      <c r="B5501" s="10" t="s">
        <v>9254</v>
      </c>
      <c r="C5501" s="32">
        <v>40.32</v>
      </c>
      <c r="D5501" s="10"/>
    </row>
    <row r="5502" spans="1:4" x14ac:dyDescent="0.2">
      <c r="A5502" s="24" t="s">
        <v>9255</v>
      </c>
      <c r="B5502" s="10" t="s">
        <v>9256</v>
      </c>
      <c r="C5502" s="32">
        <v>26.4</v>
      </c>
      <c r="D5502" s="10" t="s">
        <v>337</v>
      </c>
    </row>
    <row r="5503" spans="1:4" x14ac:dyDescent="0.2">
      <c r="A5503" s="1" t="s">
        <v>9257</v>
      </c>
      <c r="B5503" s="2" t="s">
        <v>9258</v>
      </c>
      <c r="C5503" s="21">
        <v>700</v>
      </c>
      <c r="D5503" s="10" t="s">
        <v>5</v>
      </c>
    </row>
    <row r="5504" spans="1:4" x14ac:dyDescent="0.2">
      <c r="A5504" s="1" t="s">
        <v>9259</v>
      </c>
      <c r="B5504" s="2" t="s">
        <v>9260</v>
      </c>
      <c r="C5504" s="21">
        <v>700</v>
      </c>
      <c r="D5504" s="10" t="s">
        <v>5</v>
      </c>
    </row>
    <row r="5505" spans="1:4" x14ac:dyDescent="0.2">
      <c r="A5505" s="1">
        <v>113094900</v>
      </c>
      <c r="B5505" s="2" t="s">
        <v>9261</v>
      </c>
      <c r="C5505" s="21">
        <v>10.56</v>
      </c>
      <c r="D5505" s="10" t="s">
        <v>5</v>
      </c>
    </row>
    <row r="5506" spans="1:4" ht="28.5" x14ac:dyDescent="0.2">
      <c r="A5506" s="24" t="s">
        <v>9262</v>
      </c>
      <c r="B5506" s="10" t="s">
        <v>9263</v>
      </c>
      <c r="C5506" s="32">
        <f ca="1">#REF!*2</f>
        <v>500</v>
      </c>
      <c r="D5506" s="10" t="s">
        <v>9264</v>
      </c>
    </row>
    <row r="5507" spans="1:4" ht="28.5" x14ac:dyDescent="0.2">
      <c r="A5507" s="24" t="s">
        <v>9265</v>
      </c>
      <c r="B5507" s="10" t="s">
        <v>9266</v>
      </c>
      <c r="C5507" s="32">
        <f ca="1">#REF!*5</f>
        <v>122.69999999999999</v>
      </c>
      <c r="D5507" s="10" t="s">
        <v>9264</v>
      </c>
    </row>
    <row r="5508" spans="1:4" ht="28.5" x14ac:dyDescent="0.2">
      <c r="A5508" s="24" t="s">
        <v>9265</v>
      </c>
      <c r="B5508" s="10" t="s">
        <v>9267</v>
      </c>
      <c r="C5508" s="32">
        <f ca="1">#REF!*2</f>
        <v>195.12</v>
      </c>
      <c r="D5508" s="10" t="s">
        <v>49</v>
      </c>
    </row>
    <row r="5509" spans="1:4" ht="28.5" x14ac:dyDescent="0.2">
      <c r="A5509" s="24" t="s">
        <v>9262</v>
      </c>
      <c r="B5509" s="10" t="s">
        <v>9268</v>
      </c>
      <c r="C5509" s="32">
        <f ca="1">#REF!*1.6</f>
        <v>2234.9760000000001</v>
      </c>
      <c r="D5509" s="10" t="s">
        <v>5</v>
      </c>
    </row>
    <row r="5510" spans="1:4" ht="28.5" x14ac:dyDescent="0.2">
      <c r="A5510" s="24" t="s">
        <v>9269</v>
      </c>
      <c r="B5510" s="10" t="s">
        <v>9270</v>
      </c>
      <c r="C5510" s="32">
        <v>4000</v>
      </c>
      <c r="D5510" s="10" t="s">
        <v>742</v>
      </c>
    </row>
    <row r="5511" spans="1:4" ht="28.5" x14ac:dyDescent="0.2">
      <c r="A5511" s="24" t="s">
        <v>9265</v>
      </c>
      <c r="B5511" s="10" t="s">
        <v>9271</v>
      </c>
      <c r="C5511" s="32">
        <f ca="1">#REF!*1.5</f>
        <v>1650</v>
      </c>
      <c r="D5511" s="10" t="s">
        <v>5</v>
      </c>
    </row>
    <row r="5512" spans="1:4" x14ac:dyDescent="0.2">
      <c r="A5512" s="24" t="s">
        <v>9272</v>
      </c>
      <c r="B5512" s="10" t="s">
        <v>9273</v>
      </c>
      <c r="C5512" s="32">
        <f ca="1">#REF!*1.6</f>
        <v>785.96800000000007</v>
      </c>
      <c r="D5512" s="10" t="s">
        <v>5</v>
      </c>
    </row>
    <row r="5513" spans="1:4" x14ac:dyDescent="0.2">
      <c r="A5513" s="24" t="s">
        <v>9274</v>
      </c>
      <c r="B5513" s="10" t="s">
        <v>9275</v>
      </c>
      <c r="C5513" s="32">
        <f ca="1">#REF!*1.6</f>
        <v>621.16800000000012</v>
      </c>
      <c r="D5513" s="10" t="s">
        <v>29</v>
      </c>
    </row>
    <row r="5514" spans="1:4" x14ac:dyDescent="0.2">
      <c r="A5514" s="24" t="s">
        <v>9274</v>
      </c>
      <c r="B5514" s="10" t="s">
        <v>9276</v>
      </c>
      <c r="C5514" s="32">
        <f ca="1">#REF!*1.6</f>
        <v>1007.5520000000001</v>
      </c>
      <c r="D5514" s="10" t="s">
        <v>742</v>
      </c>
    </row>
    <row r="5515" spans="1:4" x14ac:dyDescent="0.2">
      <c r="A5515" s="24" t="s">
        <v>9277</v>
      </c>
      <c r="B5515" s="10" t="s">
        <v>9276</v>
      </c>
      <c r="C5515" s="32">
        <f ca="1">#REF!*2</f>
        <v>715.62</v>
      </c>
      <c r="D5515" s="10" t="s">
        <v>742</v>
      </c>
    </row>
    <row r="5516" spans="1:4" x14ac:dyDescent="0.2">
      <c r="A5516" s="24" t="s">
        <v>9277</v>
      </c>
      <c r="B5516" s="10" t="s">
        <v>9278</v>
      </c>
      <c r="C5516" s="32">
        <f ca="1">#REF!*1.6</f>
        <v>750.17600000000004</v>
      </c>
      <c r="D5516" s="10" t="s">
        <v>5</v>
      </c>
    </row>
    <row r="5517" spans="1:4" x14ac:dyDescent="0.2">
      <c r="A5517" s="24" t="s">
        <v>9279</v>
      </c>
      <c r="B5517" s="10" t="s">
        <v>9280</v>
      </c>
      <c r="C5517" s="32">
        <f ca="1">#REF!*1.8</f>
        <v>433.11600000000004</v>
      </c>
      <c r="D5517" s="10" t="s">
        <v>742</v>
      </c>
    </row>
    <row r="5518" spans="1:4" x14ac:dyDescent="0.2">
      <c r="A5518" s="24" t="s">
        <v>9279</v>
      </c>
      <c r="B5518" s="10" t="s">
        <v>9281</v>
      </c>
      <c r="C5518" s="32">
        <f ca="1">#REF!*1.6</f>
        <v>1005.5200000000001</v>
      </c>
      <c r="D5518" s="10" t="s">
        <v>29</v>
      </c>
    </row>
    <row r="5519" spans="1:4" x14ac:dyDescent="0.2">
      <c r="A5519" s="24" t="s">
        <v>9282</v>
      </c>
      <c r="B5519" s="10" t="s">
        <v>9283</v>
      </c>
      <c r="C5519" s="32">
        <v>800</v>
      </c>
      <c r="D5519" s="10" t="s">
        <v>5</v>
      </c>
    </row>
    <row r="5520" spans="1:4" x14ac:dyDescent="0.2">
      <c r="A5520" s="24" t="s">
        <v>9282</v>
      </c>
      <c r="B5520" s="10" t="s">
        <v>9284</v>
      </c>
      <c r="C5520" s="32">
        <f ca="1">#REF!*2</f>
        <v>245.92</v>
      </c>
      <c r="D5520" s="10" t="s">
        <v>745</v>
      </c>
    </row>
    <row r="5521" spans="1:4" x14ac:dyDescent="0.2">
      <c r="A5521" s="24" t="s">
        <v>9285</v>
      </c>
      <c r="B5521" s="10" t="s">
        <v>9286</v>
      </c>
      <c r="C5521" s="32">
        <f ca="1">#REF!*1.5</f>
        <v>2154</v>
      </c>
      <c r="D5521" s="10" t="s">
        <v>5</v>
      </c>
    </row>
    <row r="5522" spans="1:4" x14ac:dyDescent="0.2">
      <c r="A5522" s="24" t="s">
        <v>9285</v>
      </c>
      <c r="B5522" s="10" t="s">
        <v>9287</v>
      </c>
      <c r="C5522" s="32">
        <f ca="1">#REF!*1.8</f>
        <v>718.2</v>
      </c>
      <c r="D5522" s="10" t="s">
        <v>742</v>
      </c>
    </row>
    <row r="5523" spans="1:4" x14ac:dyDescent="0.2">
      <c r="A5523" s="1" t="s">
        <v>9056</v>
      </c>
      <c r="B5523" s="2" t="s">
        <v>9288</v>
      </c>
      <c r="C5523" s="21">
        <v>549</v>
      </c>
      <c r="D5523" s="10" t="s">
        <v>745</v>
      </c>
    </row>
    <row r="5524" spans="1:4" x14ac:dyDescent="0.2">
      <c r="A5524" s="8" t="s">
        <v>9289</v>
      </c>
      <c r="B5524" s="2" t="s">
        <v>9290</v>
      </c>
      <c r="C5524" s="21">
        <f ca="1">#REF!*2</f>
        <v>124.8</v>
      </c>
      <c r="D5524" s="10" t="s">
        <v>29</v>
      </c>
    </row>
    <row r="5525" spans="1:4" x14ac:dyDescent="0.2">
      <c r="A5525" s="8" t="s">
        <v>9291</v>
      </c>
      <c r="B5525" s="2" t="s">
        <v>9290</v>
      </c>
      <c r="C5525" s="21">
        <f ca="1">#REF!*1.6</f>
        <v>705.6</v>
      </c>
      <c r="D5525" s="10" t="s">
        <v>29</v>
      </c>
    </row>
    <row r="5526" spans="1:4" x14ac:dyDescent="0.2">
      <c r="A5526" s="8" t="s">
        <v>9292</v>
      </c>
      <c r="B5526" s="2" t="s">
        <v>9293</v>
      </c>
      <c r="C5526" s="21">
        <v>702.94900000000007</v>
      </c>
      <c r="D5526" s="10" t="s">
        <v>29</v>
      </c>
    </row>
    <row r="5527" spans="1:4" x14ac:dyDescent="0.2">
      <c r="A5527" s="8" t="s">
        <v>9294</v>
      </c>
      <c r="B5527" s="2" t="s">
        <v>9295</v>
      </c>
      <c r="C5527" s="21">
        <v>702.94900000000007</v>
      </c>
      <c r="D5527" s="10" t="s">
        <v>29</v>
      </c>
    </row>
    <row r="5528" spans="1:4" x14ac:dyDescent="0.2">
      <c r="A5528" s="8" t="s">
        <v>9296</v>
      </c>
      <c r="B5528" s="2" t="s">
        <v>9297</v>
      </c>
      <c r="C5528" s="21">
        <v>504.07919999999996</v>
      </c>
      <c r="D5528" s="10" t="s">
        <v>5</v>
      </c>
    </row>
    <row r="5529" spans="1:4" x14ac:dyDescent="0.2">
      <c r="A5529" s="8" t="s">
        <v>9296</v>
      </c>
      <c r="B5529" s="2" t="s">
        <v>9298</v>
      </c>
      <c r="C5529" s="21">
        <f ca="1">#REF!*1.6</f>
        <v>627.69600000000003</v>
      </c>
      <c r="D5529" s="10" t="s">
        <v>742</v>
      </c>
    </row>
    <row r="5530" spans="1:4" x14ac:dyDescent="0.2">
      <c r="A5530" s="8" t="s">
        <v>9296</v>
      </c>
      <c r="B5530" s="2" t="s">
        <v>9299</v>
      </c>
      <c r="C5530" s="21">
        <v>500</v>
      </c>
      <c r="D5530" s="10" t="s">
        <v>760</v>
      </c>
    </row>
    <row r="5531" spans="1:4" x14ac:dyDescent="0.2">
      <c r="A5531" s="8" t="s">
        <v>9226</v>
      </c>
      <c r="B5531" s="2" t="s">
        <v>9300</v>
      </c>
      <c r="C5531" s="21">
        <v>315.20000000000005</v>
      </c>
      <c r="D5531" s="10" t="s">
        <v>742</v>
      </c>
    </row>
    <row r="5532" spans="1:4" x14ac:dyDescent="0.2">
      <c r="A5532" s="24" t="s">
        <v>9301</v>
      </c>
      <c r="B5532" s="10" t="s">
        <v>9302</v>
      </c>
      <c r="C5532" s="32">
        <f ca="1">#REF!*1.6</f>
        <v>838.40000000000009</v>
      </c>
      <c r="D5532" s="10" t="s">
        <v>5</v>
      </c>
    </row>
    <row r="5533" spans="1:4" x14ac:dyDescent="0.2">
      <c r="A5533" s="24" t="s">
        <v>9303</v>
      </c>
      <c r="B5533" s="10" t="s">
        <v>9304</v>
      </c>
      <c r="C5533" s="32">
        <f ca="1">#REF!*1.6</f>
        <v>180.06400000000002</v>
      </c>
      <c r="D5533" s="10" t="s">
        <v>5</v>
      </c>
    </row>
    <row r="5534" spans="1:4" x14ac:dyDescent="0.2">
      <c r="A5534" s="1" t="s">
        <v>9305</v>
      </c>
      <c r="B5534" s="2" t="s">
        <v>9306</v>
      </c>
      <c r="C5534" s="21">
        <f ca="1">#REF!*2</f>
        <v>69.900000000000006</v>
      </c>
      <c r="D5534" s="10" t="s">
        <v>291</v>
      </c>
    </row>
    <row r="5535" spans="1:4" x14ac:dyDescent="0.2">
      <c r="A5535" s="1" t="s">
        <v>9305</v>
      </c>
      <c r="B5535" s="2" t="s">
        <v>9307</v>
      </c>
      <c r="C5535" s="21">
        <v>200</v>
      </c>
      <c r="D5535" s="10" t="s">
        <v>5</v>
      </c>
    </row>
    <row r="5536" spans="1:4" x14ac:dyDescent="0.2">
      <c r="A5536" s="1" t="s">
        <v>9308</v>
      </c>
      <c r="B5536" s="2" t="s">
        <v>9309</v>
      </c>
      <c r="C5536" s="21">
        <f ca="1">#REF!*3</f>
        <v>268.35000000000002</v>
      </c>
      <c r="D5536" s="10" t="s">
        <v>5</v>
      </c>
    </row>
    <row r="5537" spans="1:4" x14ac:dyDescent="0.2">
      <c r="A5537" s="1" t="s">
        <v>9308</v>
      </c>
      <c r="B5537" s="2" t="s">
        <v>9310</v>
      </c>
      <c r="C5537" s="21">
        <f ca="1">#REF!*2</f>
        <v>218</v>
      </c>
      <c r="D5537" s="10" t="s">
        <v>291</v>
      </c>
    </row>
    <row r="5538" spans="1:4" x14ac:dyDescent="0.2">
      <c r="A5538" s="6" t="s">
        <v>9311</v>
      </c>
      <c r="B5538" s="7" t="s">
        <v>9312</v>
      </c>
      <c r="C5538" s="21">
        <v>150</v>
      </c>
      <c r="D5538" s="7" t="s">
        <v>29</v>
      </c>
    </row>
    <row r="5539" spans="1:4" x14ac:dyDescent="0.2">
      <c r="A5539" s="6" t="s">
        <v>9313</v>
      </c>
      <c r="B5539" s="7" t="s">
        <v>9314</v>
      </c>
      <c r="C5539" s="21">
        <v>150</v>
      </c>
      <c r="D5539" s="7" t="s">
        <v>5</v>
      </c>
    </row>
    <row r="5540" spans="1:4" x14ac:dyDescent="0.2">
      <c r="A5540" s="1" t="s">
        <v>9315</v>
      </c>
      <c r="B5540" s="2" t="s">
        <v>9316</v>
      </c>
      <c r="C5540" s="21">
        <v>20.574858353938538</v>
      </c>
      <c r="D5540" s="10" t="s">
        <v>5</v>
      </c>
    </row>
    <row r="5541" spans="1:4" x14ac:dyDescent="0.2">
      <c r="A5541" s="3" t="s">
        <v>9317</v>
      </c>
      <c r="B5541" s="4" t="s">
        <v>9318</v>
      </c>
      <c r="C5541" s="21">
        <f ca="1">#REF!*1.6</f>
        <v>546.83199999999999</v>
      </c>
      <c r="D5541" s="7" t="s">
        <v>5</v>
      </c>
    </row>
    <row r="5542" spans="1:4" x14ac:dyDescent="0.2">
      <c r="A5542" s="1" t="s">
        <v>9319</v>
      </c>
      <c r="B5542" s="2" t="s">
        <v>9320</v>
      </c>
      <c r="C5542" s="21">
        <v>300</v>
      </c>
      <c r="D5542" s="10" t="s">
        <v>5</v>
      </c>
    </row>
    <row r="5543" spans="1:4" x14ac:dyDescent="0.2">
      <c r="A5543" s="1" t="s">
        <v>9321</v>
      </c>
      <c r="B5543" s="2" t="s">
        <v>9322</v>
      </c>
      <c r="C5543" s="21">
        <v>2207.4</v>
      </c>
      <c r="D5543" s="10" t="s">
        <v>29</v>
      </c>
    </row>
    <row r="5544" spans="1:4" x14ac:dyDescent="0.2">
      <c r="A5544" s="1" t="s">
        <v>9323</v>
      </c>
      <c r="B5544" s="2" t="s">
        <v>9324</v>
      </c>
      <c r="C5544" s="21">
        <v>208.4736</v>
      </c>
      <c r="D5544" s="10" t="s">
        <v>93</v>
      </c>
    </row>
    <row r="5545" spans="1:4" x14ac:dyDescent="0.2">
      <c r="A5545" s="1" t="s">
        <v>9325</v>
      </c>
      <c r="B5545" s="2" t="s">
        <v>9326</v>
      </c>
      <c r="C5545" s="21">
        <f ca="1">#REF!*1.5</f>
        <v>1866</v>
      </c>
      <c r="D5545" s="10" t="s">
        <v>107</v>
      </c>
    </row>
    <row r="5546" spans="1:4" x14ac:dyDescent="0.2">
      <c r="A5546" s="1" t="s">
        <v>9327</v>
      </c>
      <c r="B5546" s="2" t="s">
        <v>9328</v>
      </c>
      <c r="C5546" s="21">
        <v>2414.2559999999999</v>
      </c>
      <c r="D5546" s="10" t="s">
        <v>29</v>
      </c>
    </row>
    <row r="5547" spans="1:4" x14ac:dyDescent="0.2">
      <c r="A5547" s="1" t="s">
        <v>9327</v>
      </c>
      <c r="B5547" s="2" t="s">
        <v>9329</v>
      </c>
      <c r="C5547" s="21">
        <v>658.8</v>
      </c>
      <c r="D5547" s="10" t="s">
        <v>291</v>
      </c>
    </row>
    <row r="5548" spans="1:4" x14ac:dyDescent="0.2">
      <c r="A5548" s="1" t="s">
        <v>9327</v>
      </c>
      <c r="B5548" s="2" t="s">
        <v>9330</v>
      </c>
      <c r="C5548" s="21">
        <v>401.4</v>
      </c>
      <c r="D5548" s="10" t="s">
        <v>107</v>
      </c>
    </row>
    <row r="5549" spans="1:4" x14ac:dyDescent="0.2">
      <c r="A5549" s="1" t="s">
        <v>9331</v>
      </c>
      <c r="B5549" s="2" t="s">
        <v>9332</v>
      </c>
      <c r="C5549" s="21">
        <f ca="1">#REF!*1.6</f>
        <v>1231.472</v>
      </c>
      <c r="D5549" s="10" t="s">
        <v>103</v>
      </c>
    </row>
    <row r="5550" spans="1:4" x14ac:dyDescent="0.2">
      <c r="A5550" s="1" t="s">
        <v>9331</v>
      </c>
      <c r="B5550" s="2" t="s">
        <v>9333</v>
      </c>
      <c r="C5550" s="21">
        <v>694.8</v>
      </c>
      <c r="D5550" s="10" t="s">
        <v>107</v>
      </c>
    </row>
    <row r="5551" spans="1:4" x14ac:dyDescent="0.2">
      <c r="A5551" s="1" t="s">
        <v>9331</v>
      </c>
      <c r="B5551" s="2" t="s">
        <v>9334</v>
      </c>
      <c r="C5551" s="21">
        <v>3770.9359999999992</v>
      </c>
      <c r="D5551" s="10" t="s">
        <v>29</v>
      </c>
    </row>
    <row r="5552" spans="1:4" x14ac:dyDescent="0.2">
      <c r="A5552" s="1" t="s">
        <v>9335</v>
      </c>
      <c r="B5552" s="2" t="s">
        <v>9336</v>
      </c>
      <c r="C5552" s="21">
        <f ca="1">#REF!*1.5</f>
        <v>641.20500000000004</v>
      </c>
      <c r="D5552" s="10" t="s">
        <v>745</v>
      </c>
    </row>
    <row r="5553" spans="1:4" x14ac:dyDescent="0.2">
      <c r="A5553" s="1" t="s">
        <v>9337</v>
      </c>
      <c r="B5553" s="2" t="s">
        <v>9338</v>
      </c>
      <c r="C5553" s="21">
        <v>1180.4999999999998</v>
      </c>
      <c r="D5553" s="10" t="s">
        <v>29</v>
      </c>
    </row>
    <row r="5554" spans="1:4" x14ac:dyDescent="0.2">
      <c r="A5554" s="1" t="s">
        <v>9337</v>
      </c>
      <c r="B5554" s="2" t="s">
        <v>9339</v>
      </c>
      <c r="C5554" s="21">
        <f ca="1">#REF!*1.6</f>
        <v>2128.4960000000001</v>
      </c>
      <c r="D5554" s="10" t="s">
        <v>745</v>
      </c>
    </row>
    <row r="5555" spans="1:4" x14ac:dyDescent="0.2">
      <c r="A5555" s="1" t="s">
        <v>9340</v>
      </c>
      <c r="B5555" s="2" t="s">
        <v>9341</v>
      </c>
      <c r="C5555" s="21">
        <v>745.63200000000018</v>
      </c>
      <c r="D5555" s="10" t="s">
        <v>5</v>
      </c>
    </row>
    <row r="5556" spans="1:4" x14ac:dyDescent="0.2">
      <c r="A5556" s="1" t="s">
        <v>9342</v>
      </c>
      <c r="B5556" s="2" t="s">
        <v>9343</v>
      </c>
      <c r="C5556" s="21">
        <f ca="1">#REF!*1.6</f>
        <v>176.11199999999999</v>
      </c>
      <c r="D5556" s="10"/>
    </row>
    <row r="5557" spans="1:4" x14ac:dyDescent="0.2">
      <c r="A5557" s="3" t="s">
        <v>9342</v>
      </c>
      <c r="B5557" s="4" t="s">
        <v>9344</v>
      </c>
      <c r="C5557" s="21">
        <v>719.28</v>
      </c>
      <c r="D5557" s="7" t="s">
        <v>5</v>
      </c>
    </row>
    <row r="5558" spans="1:4" x14ac:dyDescent="0.2">
      <c r="A5558" s="1" t="s">
        <v>9345</v>
      </c>
      <c r="B5558" s="2" t="s">
        <v>9346</v>
      </c>
      <c r="C5558" s="21">
        <v>150</v>
      </c>
      <c r="D5558" s="10" t="s">
        <v>7821</v>
      </c>
    </row>
    <row r="5559" spans="1:4" x14ac:dyDescent="0.2">
      <c r="A5559" s="1" t="s">
        <v>9347</v>
      </c>
      <c r="B5559" s="2" t="s">
        <v>9348</v>
      </c>
      <c r="C5559" s="21">
        <f ca="1">#REF!*1.6</f>
        <v>344.81600000000003</v>
      </c>
      <c r="D5559" s="10" t="s">
        <v>29</v>
      </c>
    </row>
    <row r="5560" spans="1:4" x14ac:dyDescent="0.2">
      <c r="A5560" s="1" t="s">
        <v>9349</v>
      </c>
      <c r="B5560" s="2" t="s">
        <v>9350</v>
      </c>
      <c r="C5560" s="21">
        <v>204.864</v>
      </c>
      <c r="D5560" s="10" t="s">
        <v>5</v>
      </c>
    </row>
    <row r="5561" spans="1:4" x14ac:dyDescent="0.2">
      <c r="A5561" s="1" t="s">
        <v>9351</v>
      </c>
      <c r="B5561" s="2" t="s">
        <v>9352</v>
      </c>
      <c r="C5561" s="21">
        <v>535.29600000000005</v>
      </c>
      <c r="D5561" s="10" t="s">
        <v>29</v>
      </c>
    </row>
    <row r="5562" spans="1:4" x14ac:dyDescent="0.2">
      <c r="A5562" s="1" t="s">
        <v>9351</v>
      </c>
      <c r="B5562" s="2" t="s">
        <v>9353</v>
      </c>
      <c r="C5562" s="21">
        <v>471.52799999999996</v>
      </c>
      <c r="D5562" s="10" t="s">
        <v>742</v>
      </c>
    </row>
    <row r="5563" spans="1:4" x14ac:dyDescent="0.2">
      <c r="A5563" s="1" t="s">
        <v>9351</v>
      </c>
      <c r="B5563" s="2" t="s">
        <v>9354</v>
      </c>
      <c r="C5563" s="21">
        <f ca="1">#REF!*1.5</f>
        <v>1170</v>
      </c>
      <c r="D5563" s="10" t="s">
        <v>9355</v>
      </c>
    </row>
    <row r="5564" spans="1:4" x14ac:dyDescent="0.2">
      <c r="A5564" s="1" t="s">
        <v>9356</v>
      </c>
      <c r="B5564" s="2" t="s">
        <v>9357</v>
      </c>
      <c r="C5564" s="21">
        <v>200</v>
      </c>
      <c r="D5564" s="10" t="s">
        <v>5</v>
      </c>
    </row>
    <row r="5565" spans="1:4" x14ac:dyDescent="0.2">
      <c r="A5565" s="1" t="s">
        <v>9358</v>
      </c>
      <c r="B5565" s="2" t="s">
        <v>9359</v>
      </c>
      <c r="C5565" s="21">
        <f ca="1">#REF!*1.6</f>
        <v>481.92</v>
      </c>
      <c r="D5565" s="10" t="s">
        <v>29</v>
      </c>
    </row>
    <row r="5566" spans="1:4" x14ac:dyDescent="0.2">
      <c r="A5566" s="1" t="s">
        <v>9358</v>
      </c>
      <c r="B5566" s="2" t="s">
        <v>9360</v>
      </c>
      <c r="C5566" s="21">
        <f ca="1">#REF!*1.6</f>
        <v>516.52800000000002</v>
      </c>
      <c r="D5566" s="10" t="s">
        <v>742</v>
      </c>
    </row>
    <row r="5567" spans="1:4" x14ac:dyDescent="0.2">
      <c r="A5567" s="1" t="s">
        <v>9361</v>
      </c>
      <c r="B5567" s="2" t="s">
        <v>9362</v>
      </c>
      <c r="C5567" s="21">
        <f ca="1">#REF!*1.6</f>
        <v>356.8</v>
      </c>
      <c r="D5567" s="10" t="s">
        <v>1559</v>
      </c>
    </row>
    <row r="5568" spans="1:4" x14ac:dyDescent="0.2">
      <c r="A5568" s="1" t="s">
        <v>9358</v>
      </c>
      <c r="B5568" s="2" t="s">
        <v>9363</v>
      </c>
      <c r="C5568" s="21">
        <f ca="1">#REF!*1.8</f>
        <v>608.56200000000001</v>
      </c>
      <c r="D5568" s="10" t="s">
        <v>3801</v>
      </c>
    </row>
    <row r="5569" spans="1:4" x14ac:dyDescent="0.2">
      <c r="A5569" s="1" t="s">
        <v>9358</v>
      </c>
      <c r="B5569" s="2" t="s">
        <v>9364</v>
      </c>
      <c r="C5569" s="21">
        <f ca="1">#REF!*2</f>
        <v>402</v>
      </c>
      <c r="D5569" s="10" t="s">
        <v>2097</v>
      </c>
    </row>
    <row r="5570" spans="1:4" x14ac:dyDescent="0.2">
      <c r="A5570" s="1" t="s">
        <v>9358</v>
      </c>
      <c r="B5570" s="2" t="s">
        <v>9365</v>
      </c>
      <c r="C5570" s="21">
        <f ca="1">#REF!*1.8</f>
        <v>808.2</v>
      </c>
      <c r="D5570" s="10" t="s">
        <v>76</v>
      </c>
    </row>
    <row r="5571" spans="1:4" x14ac:dyDescent="0.2">
      <c r="A5571" s="24" t="s">
        <v>9366</v>
      </c>
      <c r="B5571" s="10" t="s">
        <v>9367</v>
      </c>
      <c r="C5571" s="32">
        <f ca="1">#REF!*1.5</f>
        <v>1759.1399999999999</v>
      </c>
      <c r="D5571" s="10" t="s">
        <v>29</v>
      </c>
    </row>
    <row r="5572" spans="1:4" x14ac:dyDescent="0.2">
      <c r="A5572" s="24" t="s">
        <v>9368</v>
      </c>
      <c r="B5572" s="10" t="s">
        <v>9367</v>
      </c>
      <c r="C5572" s="32">
        <f ca="1">#REF!*1.5</f>
        <v>1500</v>
      </c>
      <c r="D5572" s="10" t="s">
        <v>29</v>
      </c>
    </row>
    <row r="5573" spans="1:4" x14ac:dyDescent="0.2">
      <c r="A5573" s="24" t="s">
        <v>9369</v>
      </c>
      <c r="B5573" s="10" t="s">
        <v>9367</v>
      </c>
      <c r="C5573" s="32">
        <f ca="1">#REF!*1.6</f>
        <v>501.84</v>
      </c>
      <c r="D5573" s="10" t="s">
        <v>29</v>
      </c>
    </row>
    <row r="5574" spans="1:4" x14ac:dyDescent="0.2">
      <c r="A5574" s="24" t="s">
        <v>9369</v>
      </c>
      <c r="B5574" s="10" t="s">
        <v>9370</v>
      </c>
      <c r="C5574" s="32">
        <f ca="1">#REF!*1.6</f>
        <v>438.96000000000004</v>
      </c>
      <c r="D5574" s="10" t="s">
        <v>742</v>
      </c>
    </row>
    <row r="5575" spans="1:4" x14ac:dyDescent="0.2">
      <c r="A5575" s="24" t="s">
        <v>9369</v>
      </c>
      <c r="B5575" s="10" t="s">
        <v>9371</v>
      </c>
      <c r="C5575" s="32">
        <f ca="1">#REF!*1.6</f>
        <v>438.96000000000004</v>
      </c>
      <c r="D5575" s="10" t="s">
        <v>49</v>
      </c>
    </row>
    <row r="5576" spans="1:4" x14ac:dyDescent="0.2">
      <c r="A5576" s="24" t="s">
        <v>9372</v>
      </c>
      <c r="B5576" s="10" t="s">
        <v>9373</v>
      </c>
      <c r="C5576" s="32">
        <v>13.719999999999999</v>
      </c>
      <c r="D5576" s="10" t="s">
        <v>5</v>
      </c>
    </row>
    <row r="5577" spans="1:4" ht="28.5" x14ac:dyDescent="0.2">
      <c r="A5577" s="24" t="s">
        <v>9374</v>
      </c>
      <c r="B5577" s="10" t="s">
        <v>9375</v>
      </c>
      <c r="C5577" s="32">
        <f t="shared" ref="C5577" ca="1" si="94">#REF!*1.6</f>
        <v>1280</v>
      </c>
      <c r="D5577" s="10" t="s">
        <v>29</v>
      </c>
    </row>
    <row r="5578" spans="1:4" x14ac:dyDescent="0.2">
      <c r="A5578" s="24" t="s">
        <v>9376</v>
      </c>
      <c r="B5578" s="10" t="s">
        <v>9377</v>
      </c>
      <c r="C5578" s="32">
        <f t="shared" ref="C5578" ca="1" si="95">#REF!*1.6</f>
        <v>1552.864</v>
      </c>
      <c r="D5578" s="10" t="s">
        <v>9378</v>
      </c>
    </row>
    <row r="5579" spans="1:4" x14ac:dyDescent="0.2">
      <c r="A5579" s="24" t="s">
        <v>9379</v>
      </c>
      <c r="B5579" s="10" t="s">
        <v>9380</v>
      </c>
      <c r="C5579" s="32">
        <f t="shared" ref="C5579" ca="1" si="96">#REF!*1.6</f>
        <v>1572.896</v>
      </c>
      <c r="D5579" s="10" t="s">
        <v>5</v>
      </c>
    </row>
    <row r="5580" spans="1:4" ht="28.5" x14ac:dyDescent="0.2">
      <c r="A5580" s="24" t="s">
        <v>9379</v>
      </c>
      <c r="B5580" s="10" t="s">
        <v>9381</v>
      </c>
      <c r="C5580" s="32">
        <f t="shared" ref="C5580" ca="1" si="97">#REF!*1.6</f>
        <v>2649.6800000000003</v>
      </c>
      <c r="D5580" s="10" t="s">
        <v>9382</v>
      </c>
    </row>
    <row r="5581" spans="1:4" x14ac:dyDescent="0.2">
      <c r="A5581" s="24" t="s">
        <v>9383</v>
      </c>
      <c r="B5581" s="10" t="s">
        <v>9384</v>
      </c>
      <c r="C5581" s="32">
        <v>3000</v>
      </c>
      <c r="D5581" s="10" t="s">
        <v>5</v>
      </c>
    </row>
    <row r="5582" spans="1:4" x14ac:dyDescent="0.2">
      <c r="A5582" s="24" t="s">
        <v>9383</v>
      </c>
      <c r="B5582" s="10" t="s">
        <v>9385</v>
      </c>
      <c r="C5582" s="32">
        <f t="shared" ref="C5582" ca="1" si="98">#REF!*1.6</f>
        <v>500</v>
      </c>
      <c r="D5582" s="10" t="s">
        <v>5968</v>
      </c>
    </row>
    <row r="5583" spans="1:4" ht="28.5" x14ac:dyDescent="0.2">
      <c r="A5583" s="24" t="s">
        <v>9386</v>
      </c>
      <c r="B5583" s="10" t="s">
        <v>9387</v>
      </c>
      <c r="C5583" s="32">
        <f ca="1">#REF!*2</f>
        <v>1622</v>
      </c>
      <c r="D5583" s="10" t="s">
        <v>9388</v>
      </c>
    </row>
    <row r="5584" spans="1:4" ht="28.5" x14ac:dyDescent="0.2">
      <c r="A5584" s="24" t="s">
        <v>9386</v>
      </c>
      <c r="B5584" s="10" t="s">
        <v>9389</v>
      </c>
      <c r="C5584" s="32">
        <v>3000</v>
      </c>
      <c r="D5584" s="10" t="s">
        <v>5</v>
      </c>
    </row>
    <row r="5585" spans="1:4" x14ac:dyDescent="0.2">
      <c r="A5585" s="24" t="s">
        <v>9390</v>
      </c>
      <c r="B5585" s="10" t="s">
        <v>9391</v>
      </c>
      <c r="C5585" s="32">
        <f t="shared" ref="C5585" ca="1" si="99">#REF!*1.6</f>
        <v>160</v>
      </c>
      <c r="D5585" s="10" t="s">
        <v>5</v>
      </c>
    </row>
    <row r="5586" spans="1:4" x14ac:dyDescent="0.2">
      <c r="A5586" s="24" t="s">
        <v>9392</v>
      </c>
      <c r="B5586" s="10" t="s">
        <v>9393</v>
      </c>
      <c r="C5586" s="32">
        <f ca="1">#REF!*1.6</f>
        <v>1407.7120000000002</v>
      </c>
      <c r="D5586" s="10" t="s">
        <v>29</v>
      </c>
    </row>
    <row r="5587" spans="1:4" ht="28.5" x14ac:dyDescent="0.2">
      <c r="A5587" s="24" t="s">
        <v>9394</v>
      </c>
      <c r="B5587" s="10" t="s">
        <v>9395</v>
      </c>
      <c r="C5587" s="32">
        <v>750</v>
      </c>
      <c r="D5587" s="10" t="s">
        <v>5</v>
      </c>
    </row>
    <row r="5588" spans="1:4" ht="28.5" x14ac:dyDescent="0.2">
      <c r="A5588" s="24" t="s">
        <v>9394</v>
      </c>
      <c r="B5588" s="10" t="s">
        <v>9396</v>
      </c>
      <c r="C5588" s="32">
        <f ca="1">#REF!*3</f>
        <v>101.64000000000001</v>
      </c>
      <c r="D5588" s="10" t="s">
        <v>745</v>
      </c>
    </row>
    <row r="5589" spans="1:4" x14ac:dyDescent="0.2">
      <c r="A5589" s="24" t="s">
        <v>9397</v>
      </c>
      <c r="B5589" s="10" t="s">
        <v>9398</v>
      </c>
      <c r="C5589" s="32">
        <f ca="1">#REF!*1.6</f>
        <v>110.224</v>
      </c>
      <c r="D5589" s="10" t="s">
        <v>5</v>
      </c>
    </row>
    <row r="5590" spans="1:4" x14ac:dyDescent="0.2">
      <c r="A5590" s="24" t="s">
        <v>9399</v>
      </c>
      <c r="B5590" s="10" t="s">
        <v>9400</v>
      </c>
      <c r="C5590" s="32">
        <f ca="1">#REF!*1.6</f>
        <v>510.73599999999999</v>
      </c>
      <c r="D5590" s="10" t="s">
        <v>29</v>
      </c>
    </row>
    <row r="5591" spans="1:4" x14ac:dyDescent="0.2">
      <c r="A5591" s="24" t="s">
        <v>9401</v>
      </c>
      <c r="B5591" s="10" t="s">
        <v>9402</v>
      </c>
      <c r="C5591" s="32">
        <v>169.34399999999999</v>
      </c>
      <c r="D5591" s="10" t="s">
        <v>5</v>
      </c>
    </row>
    <row r="5592" spans="1:4" x14ac:dyDescent="0.2">
      <c r="A5592" s="24" t="s">
        <v>9401</v>
      </c>
      <c r="B5592" s="10" t="s">
        <v>9403</v>
      </c>
      <c r="C5592" s="32">
        <v>193.696</v>
      </c>
      <c r="D5592" s="10" t="s">
        <v>742</v>
      </c>
    </row>
    <row r="5593" spans="1:4" x14ac:dyDescent="0.2">
      <c r="A5593" s="24" t="s">
        <v>9404</v>
      </c>
      <c r="B5593" s="10" t="s">
        <v>9405</v>
      </c>
      <c r="C5593" s="32">
        <f ca="1">#REF!*1.5</f>
        <v>334.17</v>
      </c>
      <c r="D5593" s="10" t="s">
        <v>29</v>
      </c>
    </row>
    <row r="5594" spans="1:4" x14ac:dyDescent="0.2">
      <c r="A5594" s="24" t="s">
        <v>9406</v>
      </c>
      <c r="B5594" s="10" t="s">
        <v>9407</v>
      </c>
      <c r="C5594" s="32">
        <f ca="1">#REF!*1.6</f>
        <v>497.95200000000006</v>
      </c>
      <c r="D5594" s="10" t="s">
        <v>29</v>
      </c>
    </row>
    <row r="5595" spans="1:4" ht="28.5" x14ac:dyDescent="0.2">
      <c r="A5595" s="24" t="s">
        <v>9408</v>
      </c>
      <c r="B5595" s="10" t="s">
        <v>9409</v>
      </c>
      <c r="C5595" s="32">
        <f ca="1">#REF!*1.6</f>
        <v>170.57600000000002</v>
      </c>
      <c r="D5595" s="10" t="s">
        <v>29</v>
      </c>
    </row>
    <row r="5596" spans="1:4" x14ac:dyDescent="0.2">
      <c r="A5596" s="24" t="s">
        <v>9410</v>
      </c>
      <c r="B5596" s="10" t="s">
        <v>9411</v>
      </c>
      <c r="C5596" s="32">
        <f ca="1">#REF!*1.6</f>
        <v>1104</v>
      </c>
      <c r="D5596" s="10" t="s">
        <v>29</v>
      </c>
    </row>
    <row r="5597" spans="1:4" x14ac:dyDescent="0.2">
      <c r="A5597" s="24" t="s">
        <v>9412</v>
      </c>
      <c r="B5597" s="10" t="s">
        <v>9413</v>
      </c>
      <c r="C5597" s="32">
        <f ca="1">#REF!*2</f>
        <v>148.69999999999999</v>
      </c>
      <c r="D5597" s="10" t="s">
        <v>5</v>
      </c>
    </row>
    <row r="5598" spans="1:4" x14ac:dyDescent="0.2">
      <c r="A5598" s="24" t="s">
        <v>9414</v>
      </c>
      <c r="B5598" s="10" t="s">
        <v>9415</v>
      </c>
      <c r="C5598" s="32">
        <v>490</v>
      </c>
      <c r="D5598" s="10" t="s">
        <v>5</v>
      </c>
    </row>
    <row r="5599" spans="1:4" x14ac:dyDescent="0.2">
      <c r="A5599" s="24" t="s">
        <v>9416</v>
      </c>
      <c r="B5599" s="10" t="s">
        <v>9417</v>
      </c>
      <c r="C5599" s="32">
        <v>96.6</v>
      </c>
      <c r="D5599" s="10" t="s">
        <v>5</v>
      </c>
    </row>
    <row r="5600" spans="1:4" x14ac:dyDescent="0.2">
      <c r="A5600" s="24" t="s">
        <v>9416</v>
      </c>
      <c r="B5600" s="10" t="s">
        <v>9418</v>
      </c>
      <c r="C5600" s="32">
        <v>200</v>
      </c>
      <c r="D5600" s="10" t="s">
        <v>742</v>
      </c>
    </row>
    <row r="5601" spans="1:4" x14ac:dyDescent="0.2">
      <c r="A5601" s="24" t="s">
        <v>9419</v>
      </c>
      <c r="B5601" s="10" t="s">
        <v>9420</v>
      </c>
      <c r="C5601" s="32">
        <v>15.119999999999997</v>
      </c>
      <c r="D5601" s="10" t="s">
        <v>5</v>
      </c>
    </row>
    <row r="5602" spans="1:4" x14ac:dyDescent="0.2">
      <c r="A5602" s="6" t="s">
        <v>9421</v>
      </c>
      <c r="B5602" s="7" t="s">
        <v>9422</v>
      </c>
      <c r="C5602" s="32">
        <v>236.54400000000001</v>
      </c>
      <c r="D5602" s="7"/>
    </row>
    <row r="5603" spans="1:4" x14ac:dyDescent="0.2">
      <c r="A5603" s="6" t="s">
        <v>9421</v>
      </c>
      <c r="B5603" s="7" t="s">
        <v>9423</v>
      </c>
      <c r="C5603" s="32">
        <f ca="1">#REF!*2</f>
        <v>108</v>
      </c>
      <c r="D5603" s="7" t="s">
        <v>820</v>
      </c>
    </row>
    <row r="5604" spans="1:4" x14ac:dyDescent="0.2">
      <c r="A5604" s="6" t="s">
        <v>9421</v>
      </c>
      <c r="B5604" s="7" t="s">
        <v>9424</v>
      </c>
      <c r="C5604" s="32">
        <v>120</v>
      </c>
      <c r="D5604" s="7" t="s">
        <v>751</v>
      </c>
    </row>
    <row r="5605" spans="1:4" x14ac:dyDescent="0.2">
      <c r="A5605" s="6" t="s">
        <v>9425</v>
      </c>
      <c r="B5605" s="7" t="s">
        <v>9426</v>
      </c>
      <c r="C5605" s="21">
        <f ca="1">#REF!*2</f>
        <v>269.38</v>
      </c>
      <c r="D5605" s="7" t="s">
        <v>600</v>
      </c>
    </row>
    <row r="5606" spans="1:4" x14ac:dyDescent="0.2">
      <c r="A5606" s="6" t="s">
        <v>9427</v>
      </c>
      <c r="B5606" s="7" t="s">
        <v>9428</v>
      </c>
      <c r="C5606" s="21">
        <f ca="1">#REF!*2</f>
        <v>296.16000000000003</v>
      </c>
      <c r="D5606" s="7" t="s">
        <v>600</v>
      </c>
    </row>
    <row r="5607" spans="1:4" x14ac:dyDescent="0.2">
      <c r="A5607" s="6" t="s">
        <v>9429</v>
      </c>
      <c r="B5607" s="7" t="s">
        <v>9430</v>
      </c>
      <c r="C5607" s="21">
        <f ca="1">#REF!*3</f>
        <v>98.58</v>
      </c>
      <c r="D5607" s="7" t="s">
        <v>9431</v>
      </c>
    </row>
    <row r="5608" spans="1:4" x14ac:dyDescent="0.2">
      <c r="A5608" s="6" t="s">
        <v>9432</v>
      </c>
      <c r="B5608" s="7" t="s">
        <v>9433</v>
      </c>
      <c r="C5608" s="21">
        <v>100</v>
      </c>
      <c r="D5608" s="7" t="s">
        <v>7498</v>
      </c>
    </row>
    <row r="5609" spans="1:4" x14ac:dyDescent="0.2">
      <c r="A5609" s="6" t="s">
        <v>9434</v>
      </c>
      <c r="B5609" s="7" t="s">
        <v>9435</v>
      </c>
      <c r="C5609" s="21">
        <v>300</v>
      </c>
      <c r="D5609" s="7" t="s">
        <v>5</v>
      </c>
    </row>
    <row r="5610" spans="1:4" x14ac:dyDescent="0.2">
      <c r="A5610" s="6" t="s">
        <v>9436</v>
      </c>
      <c r="B5610" s="7" t="s">
        <v>9437</v>
      </c>
      <c r="C5610" s="21">
        <v>500</v>
      </c>
      <c r="D5610" s="7" t="s">
        <v>5</v>
      </c>
    </row>
    <row r="5611" spans="1:4" x14ac:dyDescent="0.2">
      <c r="A5611" s="6" t="s">
        <v>9438</v>
      </c>
      <c r="B5611" s="7" t="s">
        <v>9439</v>
      </c>
      <c r="C5611" s="21">
        <v>100</v>
      </c>
      <c r="D5611" s="7" t="s">
        <v>5</v>
      </c>
    </row>
    <row r="5612" spans="1:4" x14ac:dyDescent="0.2">
      <c r="A5612" s="3" t="s">
        <v>9440</v>
      </c>
      <c r="B5612" s="4" t="s">
        <v>9441</v>
      </c>
      <c r="C5612" s="21">
        <f ca="1">#REF!*2</f>
        <v>393.76</v>
      </c>
      <c r="D5612" s="7" t="s">
        <v>29</v>
      </c>
    </row>
    <row r="5613" spans="1:4" x14ac:dyDescent="0.2">
      <c r="A5613" s="3" t="s">
        <v>9442</v>
      </c>
      <c r="B5613" s="4" t="s">
        <v>9443</v>
      </c>
      <c r="C5613" s="21">
        <f ca="1">#REF!*1.6</f>
        <v>327.32800000000003</v>
      </c>
      <c r="D5613" s="7" t="s">
        <v>29</v>
      </c>
    </row>
    <row r="5614" spans="1:4" x14ac:dyDescent="0.2">
      <c r="A5614" s="6" t="s">
        <v>9444</v>
      </c>
      <c r="B5614" s="7" t="s">
        <v>9445</v>
      </c>
      <c r="C5614" s="21">
        <f ca="1">#REF!*2</f>
        <v>127.18</v>
      </c>
      <c r="D5614" s="7" t="s">
        <v>29</v>
      </c>
    </row>
    <row r="5615" spans="1:4" x14ac:dyDescent="0.2">
      <c r="A5615" s="6" t="s">
        <v>9446</v>
      </c>
      <c r="B5615" s="7" t="s">
        <v>9447</v>
      </c>
      <c r="C5615" s="21">
        <v>150</v>
      </c>
      <c r="D5615" s="7" t="s">
        <v>5</v>
      </c>
    </row>
    <row r="5616" spans="1:4" ht="28.5" x14ac:dyDescent="0.2">
      <c r="A5616" s="24" t="s">
        <v>9448</v>
      </c>
      <c r="B5616" s="45" t="s">
        <v>9449</v>
      </c>
      <c r="C5616" s="32">
        <f ca="1">#REF!*2</f>
        <v>68.5</v>
      </c>
      <c r="D5616" s="10" t="s">
        <v>745</v>
      </c>
    </row>
    <row r="5617" spans="1:4" ht="28.5" x14ac:dyDescent="0.2">
      <c r="A5617" s="24" t="s">
        <v>9448</v>
      </c>
      <c r="B5617" s="45" t="s">
        <v>9450</v>
      </c>
      <c r="C5617" s="32">
        <f ca="1">#REF!*2</f>
        <v>137.78</v>
      </c>
      <c r="D5617" s="10" t="s">
        <v>29</v>
      </c>
    </row>
    <row r="5618" spans="1:4" x14ac:dyDescent="0.2">
      <c r="A5618" s="24" t="s">
        <v>9451</v>
      </c>
      <c r="B5618" s="10" t="s">
        <v>9452</v>
      </c>
      <c r="C5618" s="32">
        <f ca="1">#REF!*1.6</f>
        <v>240</v>
      </c>
      <c r="D5618" s="10" t="s">
        <v>29</v>
      </c>
    </row>
    <row r="5619" spans="1:4" x14ac:dyDescent="0.2">
      <c r="A5619" s="24" t="s">
        <v>9453</v>
      </c>
      <c r="B5619" s="10" t="s">
        <v>9454</v>
      </c>
      <c r="C5619" s="32">
        <f ca="1">#REF!*2</f>
        <v>245.32</v>
      </c>
      <c r="D5619" s="10" t="s">
        <v>29</v>
      </c>
    </row>
    <row r="5620" spans="1:4" ht="28.5" x14ac:dyDescent="0.2">
      <c r="A5620" s="24" t="s">
        <v>9455</v>
      </c>
      <c r="B5620" s="10" t="s">
        <v>9456</v>
      </c>
      <c r="C5620" s="32">
        <f ca="1">#REF!*1.6</f>
        <v>358.40000000000003</v>
      </c>
      <c r="D5620" s="10" t="s">
        <v>5</v>
      </c>
    </row>
    <row r="5621" spans="1:4" ht="28.5" x14ac:dyDescent="0.2">
      <c r="A5621" s="24" t="s">
        <v>9457</v>
      </c>
      <c r="B5621" s="10" t="s">
        <v>9458</v>
      </c>
      <c r="C5621" s="32">
        <f ca="1">#REF!*3</f>
        <v>118.59</v>
      </c>
      <c r="D5621" s="10" t="s">
        <v>7874</v>
      </c>
    </row>
    <row r="5622" spans="1:4" x14ac:dyDescent="0.2">
      <c r="A5622" s="24" t="s">
        <v>9457</v>
      </c>
      <c r="B5622" s="10" t="s">
        <v>9459</v>
      </c>
      <c r="C5622" s="32">
        <f ca="1">#REF!*1.6</f>
        <v>386.24</v>
      </c>
      <c r="D5622" s="10" t="s">
        <v>5</v>
      </c>
    </row>
    <row r="5623" spans="1:4" x14ac:dyDescent="0.2">
      <c r="A5623" s="1" t="s">
        <v>9460</v>
      </c>
      <c r="B5623" s="2" t="s">
        <v>9461</v>
      </c>
      <c r="C5623" s="21">
        <v>26.66</v>
      </c>
      <c r="D5623" s="10" t="s">
        <v>5</v>
      </c>
    </row>
    <row r="5624" spans="1:4" x14ac:dyDescent="0.2">
      <c r="A5624" s="1" t="s">
        <v>9462</v>
      </c>
      <c r="B5624" s="2" t="s">
        <v>9463</v>
      </c>
      <c r="C5624" s="21">
        <f ca="1">#REF!*1.6</f>
        <v>129.93600000000001</v>
      </c>
      <c r="D5624" s="10" t="s">
        <v>29</v>
      </c>
    </row>
    <row r="5625" spans="1:4" x14ac:dyDescent="0.2">
      <c r="A5625" s="6" t="s">
        <v>9464</v>
      </c>
      <c r="B5625" s="7" t="s">
        <v>9465</v>
      </c>
      <c r="C5625" s="32">
        <f ca="1">#REF!*1.6</f>
        <v>1812.8000000000002</v>
      </c>
      <c r="D5625" s="7" t="s">
        <v>5</v>
      </c>
    </row>
    <row r="5626" spans="1:4" x14ac:dyDescent="0.2">
      <c r="A5626" s="1" t="s">
        <v>9466</v>
      </c>
      <c r="B5626" s="2" t="s">
        <v>9467</v>
      </c>
      <c r="C5626" s="21">
        <v>8.8000000000000007</v>
      </c>
      <c r="D5626" s="10" t="s">
        <v>742</v>
      </c>
    </row>
    <row r="5627" spans="1:4" x14ac:dyDescent="0.2">
      <c r="A5627" s="1" t="s">
        <v>9468</v>
      </c>
      <c r="B5627" s="2" t="s">
        <v>9469</v>
      </c>
      <c r="C5627" s="21">
        <v>106.8</v>
      </c>
      <c r="D5627" s="10" t="s">
        <v>9470</v>
      </c>
    </row>
    <row r="5628" spans="1:4" x14ac:dyDescent="0.2">
      <c r="A5628" s="1" t="s">
        <v>9471</v>
      </c>
      <c r="B5628" s="2" t="s">
        <v>9472</v>
      </c>
      <c r="C5628" s="21">
        <v>20</v>
      </c>
      <c r="D5628" s="10" t="s">
        <v>739</v>
      </c>
    </row>
    <row r="5629" spans="1:4" x14ac:dyDescent="0.2">
      <c r="A5629" s="1" t="s">
        <v>9473</v>
      </c>
      <c r="B5629" s="2" t="s">
        <v>9474</v>
      </c>
      <c r="C5629" s="21">
        <v>216.57600000000002</v>
      </c>
      <c r="D5629" s="10" t="s">
        <v>29</v>
      </c>
    </row>
    <row r="5630" spans="1:4" x14ac:dyDescent="0.2">
      <c r="A5630" s="1" t="s">
        <v>9475</v>
      </c>
      <c r="B5630" s="2" t="s">
        <v>9476</v>
      </c>
      <c r="C5630" s="21">
        <f ca="1">#REF!*1.6</f>
        <v>562.08000000000004</v>
      </c>
      <c r="D5630" s="10" t="s">
        <v>29</v>
      </c>
    </row>
    <row r="5631" spans="1:4" x14ac:dyDescent="0.2">
      <c r="A5631" s="1" t="s">
        <v>9477</v>
      </c>
      <c r="B5631" s="2" t="s">
        <v>9476</v>
      </c>
      <c r="C5631" s="21">
        <f ca="1">#REF!*1.6</f>
        <v>499.6</v>
      </c>
      <c r="D5631" s="10" t="s">
        <v>29</v>
      </c>
    </row>
    <row r="5632" spans="1:4" x14ac:dyDescent="0.2">
      <c r="A5632" s="1" t="s">
        <v>9478</v>
      </c>
      <c r="B5632" s="2" t="s">
        <v>9479</v>
      </c>
      <c r="C5632" s="21">
        <f ca="1">#REF!*2</f>
        <v>140</v>
      </c>
      <c r="D5632" s="10" t="s">
        <v>29</v>
      </c>
    </row>
    <row r="5633" spans="1:4" x14ac:dyDescent="0.2">
      <c r="A5633" s="1" t="s">
        <v>9480</v>
      </c>
      <c r="B5633" s="2" t="s">
        <v>9481</v>
      </c>
      <c r="C5633" s="21">
        <v>500</v>
      </c>
      <c r="D5633" s="10" t="s">
        <v>29</v>
      </c>
    </row>
    <row r="5634" spans="1:4" x14ac:dyDescent="0.2">
      <c r="A5634" s="1" t="s">
        <v>9482</v>
      </c>
      <c r="B5634" s="2" t="s">
        <v>9481</v>
      </c>
      <c r="C5634" s="21">
        <v>500</v>
      </c>
      <c r="D5634" s="10" t="s">
        <v>29</v>
      </c>
    </row>
    <row r="5635" spans="1:4" x14ac:dyDescent="0.2">
      <c r="A5635" s="1" t="s">
        <v>9483</v>
      </c>
      <c r="B5635" s="2" t="s">
        <v>9484</v>
      </c>
      <c r="C5635" s="21">
        <v>300</v>
      </c>
      <c r="D5635" s="10" t="s">
        <v>29</v>
      </c>
    </row>
    <row r="5636" spans="1:4" x14ac:dyDescent="0.2">
      <c r="A5636" s="1" t="s">
        <v>9485</v>
      </c>
      <c r="B5636" s="2" t="s">
        <v>9484</v>
      </c>
      <c r="C5636" s="21">
        <v>243.71200000000002</v>
      </c>
      <c r="D5636" s="10" t="s">
        <v>29</v>
      </c>
    </row>
    <row r="5637" spans="1:4" x14ac:dyDescent="0.2">
      <c r="A5637" s="1" t="s">
        <v>9486</v>
      </c>
      <c r="B5637" s="2" t="s">
        <v>9487</v>
      </c>
      <c r="C5637" s="21">
        <v>315.20000000000005</v>
      </c>
      <c r="D5637" s="10" t="s">
        <v>29</v>
      </c>
    </row>
    <row r="5638" spans="1:4" x14ac:dyDescent="0.2">
      <c r="A5638" s="24" t="s">
        <v>9488</v>
      </c>
      <c r="B5638" s="10" t="s">
        <v>9489</v>
      </c>
      <c r="C5638" s="32">
        <f ca="1">#REF!*1.6</f>
        <v>1238.4000000000001</v>
      </c>
      <c r="D5638" s="10" t="s">
        <v>29</v>
      </c>
    </row>
    <row r="5639" spans="1:4" x14ac:dyDescent="0.2">
      <c r="A5639" s="6" t="s">
        <v>9490</v>
      </c>
      <c r="B5639" s="7" t="s">
        <v>9491</v>
      </c>
      <c r="C5639" s="32">
        <f ca="1">#REF!*1.6</f>
        <v>609.40800000000002</v>
      </c>
      <c r="D5639" s="7" t="s">
        <v>5</v>
      </c>
    </row>
    <row r="5640" spans="1:4" x14ac:dyDescent="0.2">
      <c r="A5640" s="24" t="s">
        <v>9490</v>
      </c>
      <c r="B5640" s="10" t="s">
        <v>9492</v>
      </c>
      <c r="C5640" s="32">
        <v>213.45119999999997</v>
      </c>
      <c r="D5640" s="10" t="s">
        <v>337</v>
      </c>
    </row>
    <row r="5641" spans="1:4" x14ac:dyDescent="0.2">
      <c r="A5641" s="24" t="s">
        <v>9490</v>
      </c>
      <c r="B5641" s="10" t="s">
        <v>9493</v>
      </c>
      <c r="C5641" s="32">
        <v>114</v>
      </c>
      <c r="D5641" s="10" t="s">
        <v>600</v>
      </c>
    </row>
    <row r="5642" spans="1:4" x14ac:dyDescent="0.2">
      <c r="A5642" s="24" t="s">
        <v>9490</v>
      </c>
      <c r="B5642" s="10" t="s">
        <v>9494</v>
      </c>
      <c r="C5642" s="32">
        <v>84.75</v>
      </c>
      <c r="D5642" s="10" t="s">
        <v>103</v>
      </c>
    </row>
    <row r="5643" spans="1:4" x14ac:dyDescent="0.2">
      <c r="A5643" s="24" t="s">
        <v>9137</v>
      </c>
      <c r="B5643" s="10" t="s">
        <v>9495</v>
      </c>
      <c r="C5643" s="32">
        <f ca="1">#REF!*1.6</f>
        <v>584.86400000000003</v>
      </c>
      <c r="D5643" s="10" t="s">
        <v>29</v>
      </c>
    </row>
    <row r="5644" spans="1:4" x14ac:dyDescent="0.2">
      <c r="A5644" s="1" t="s">
        <v>9496</v>
      </c>
      <c r="B5644" s="2" t="s">
        <v>9497</v>
      </c>
      <c r="C5644" s="21">
        <f ca="1">#REF!*1.6</f>
        <v>532.80000000000007</v>
      </c>
      <c r="D5644" s="10" t="s">
        <v>29</v>
      </c>
    </row>
    <row r="5645" spans="1:4" x14ac:dyDescent="0.2">
      <c r="A5645" s="1" t="s">
        <v>9496</v>
      </c>
      <c r="B5645" s="2" t="s">
        <v>9498</v>
      </c>
      <c r="C5645" s="21">
        <f ca="1">#REF!*1.6</f>
        <v>448</v>
      </c>
      <c r="D5645" s="10" t="s">
        <v>742</v>
      </c>
    </row>
    <row r="5646" spans="1:4" x14ac:dyDescent="0.2">
      <c r="A5646" s="1" t="s">
        <v>9499</v>
      </c>
      <c r="B5646" s="2" t="s">
        <v>9500</v>
      </c>
      <c r="C5646" s="21">
        <v>372.47999999999996</v>
      </c>
      <c r="D5646" s="10" t="s">
        <v>5</v>
      </c>
    </row>
    <row r="5647" spans="1:4" x14ac:dyDescent="0.2">
      <c r="A5647" s="1" t="s">
        <v>9501</v>
      </c>
      <c r="B5647" s="2" t="s">
        <v>9502</v>
      </c>
      <c r="C5647" s="21">
        <f ca="1">#REF!*2</f>
        <v>200</v>
      </c>
      <c r="D5647" s="10" t="s">
        <v>29</v>
      </c>
    </row>
    <row r="5648" spans="1:4" x14ac:dyDescent="0.2">
      <c r="A5648" s="6" t="s">
        <v>9503</v>
      </c>
      <c r="B5648" s="7" t="s">
        <v>9504</v>
      </c>
      <c r="C5648" s="21">
        <v>112.89599999999997</v>
      </c>
      <c r="D5648" s="7"/>
    </row>
    <row r="5649" spans="1:4" x14ac:dyDescent="0.2">
      <c r="A5649" s="1" t="s">
        <v>9505</v>
      </c>
      <c r="B5649" s="2" t="s">
        <v>9506</v>
      </c>
      <c r="C5649" s="21">
        <v>208.22400000000002</v>
      </c>
      <c r="D5649" s="10" t="s">
        <v>5</v>
      </c>
    </row>
    <row r="5650" spans="1:4" x14ac:dyDescent="0.2">
      <c r="A5650" s="1" t="s">
        <v>9507</v>
      </c>
      <c r="B5650" s="2" t="s">
        <v>9508</v>
      </c>
      <c r="C5650" s="21">
        <f ca="1">#REF!*1.3</f>
        <v>119.886</v>
      </c>
      <c r="D5650" s="10" t="s">
        <v>1583</v>
      </c>
    </row>
    <row r="5651" spans="1:4" x14ac:dyDescent="0.2">
      <c r="A5651" s="1" t="s">
        <v>9507</v>
      </c>
      <c r="B5651" s="2" t="s">
        <v>9509</v>
      </c>
      <c r="C5651" s="21">
        <f ca="1">#REF!*1.3</f>
        <v>73.826999999999998</v>
      </c>
      <c r="D5651" s="10" t="s">
        <v>9510</v>
      </c>
    </row>
    <row r="5652" spans="1:4" x14ac:dyDescent="0.2">
      <c r="A5652" s="1" t="s">
        <v>9507</v>
      </c>
      <c r="B5652" s="2" t="s">
        <v>9511</v>
      </c>
      <c r="C5652" s="21">
        <v>208.22400000000002</v>
      </c>
      <c r="D5652" s="10" t="s">
        <v>29</v>
      </c>
    </row>
    <row r="5653" spans="1:4" x14ac:dyDescent="0.2">
      <c r="A5653" s="24" t="s">
        <v>9512</v>
      </c>
      <c r="B5653" s="10" t="s">
        <v>9513</v>
      </c>
      <c r="C5653" s="32">
        <f ca="1">#REF!*1.6</f>
        <v>1219.056</v>
      </c>
      <c r="D5653" s="10" t="s">
        <v>5</v>
      </c>
    </row>
    <row r="5654" spans="1:4" x14ac:dyDescent="0.2">
      <c r="A5654" s="24" t="s">
        <v>9514</v>
      </c>
      <c r="B5654" s="10" t="s">
        <v>9515</v>
      </c>
      <c r="C5654" s="32">
        <v>841.27499999999998</v>
      </c>
      <c r="D5654" s="10" t="s">
        <v>5</v>
      </c>
    </row>
    <row r="5655" spans="1:4" x14ac:dyDescent="0.2">
      <c r="A5655" s="24" t="s">
        <v>9516</v>
      </c>
      <c r="B5655" s="10" t="s">
        <v>9517</v>
      </c>
      <c r="C5655" s="32">
        <v>266.49</v>
      </c>
      <c r="D5655" s="10" t="s">
        <v>5</v>
      </c>
    </row>
    <row r="5656" spans="1:4" x14ac:dyDescent="0.2">
      <c r="A5656" s="3" t="s">
        <v>9518</v>
      </c>
      <c r="B5656" s="4" t="s">
        <v>9519</v>
      </c>
      <c r="C5656" s="21">
        <v>1152</v>
      </c>
      <c r="D5656" s="7"/>
    </row>
    <row r="5657" spans="1:4" ht="28.5" x14ac:dyDescent="0.2">
      <c r="A5657" s="3"/>
      <c r="B5657" s="4" t="s">
        <v>9520</v>
      </c>
      <c r="C5657" s="21">
        <v>672</v>
      </c>
      <c r="D5657" s="7"/>
    </row>
    <row r="5658" spans="1:4" x14ac:dyDescent="0.2">
      <c r="A5658" s="3" t="s">
        <v>9521</v>
      </c>
      <c r="B5658" s="4" t="s">
        <v>9522</v>
      </c>
      <c r="C5658" s="21">
        <v>902.4</v>
      </c>
      <c r="D5658" s="7"/>
    </row>
    <row r="5659" spans="1:4" x14ac:dyDescent="0.2">
      <c r="A5659" s="3" t="s">
        <v>9523</v>
      </c>
      <c r="B5659" s="4" t="s">
        <v>9524</v>
      </c>
      <c r="C5659" s="21">
        <v>1344</v>
      </c>
      <c r="D5659" s="7"/>
    </row>
    <row r="5660" spans="1:4" x14ac:dyDescent="0.2">
      <c r="A5660" s="6" t="s">
        <v>9525</v>
      </c>
      <c r="B5660" s="7" t="s">
        <v>9526</v>
      </c>
      <c r="C5660" s="32">
        <f ca="1">#REF!*1.6</f>
        <v>3806.4</v>
      </c>
      <c r="D5660" s="7" t="s">
        <v>54</v>
      </c>
    </row>
    <row r="5661" spans="1:4" x14ac:dyDescent="0.2">
      <c r="A5661" s="6" t="s">
        <v>9527</v>
      </c>
      <c r="B5661" s="7" t="s">
        <v>9528</v>
      </c>
      <c r="C5661" s="32">
        <v>2223.2000000000003</v>
      </c>
      <c r="D5661" s="7" t="s">
        <v>54</v>
      </c>
    </row>
    <row r="5662" spans="1:4" x14ac:dyDescent="0.2">
      <c r="A5662" s="24" t="s">
        <v>9527</v>
      </c>
      <c r="B5662" s="10" t="s">
        <v>9529</v>
      </c>
      <c r="C5662" s="32">
        <v>3502.4399999999996</v>
      </c>
      <c r="D5662" s="10" t="s">
        <v>9530</v>
      </c>
    </row>
    <row r="5663" spans="1:4" x14ac:dyDescent="0.2">
      <c r="A5663" s="24" t="s">
        <v>9531</v>
      </c>
      <c r="B5663" s="10" t="s">
        <v>9532</v>
      </c>
      <c r="C5663" s="32">
        <f ca="1">#REF!*1.6</f>
        <v>3481.0720000000001</v>
      </c>
      <c r="D5663" s="10" t="s">
        <v>151</v>
      </c>
    </row>
    <row r="5664" spans="1:4" x14ac:dyDescent="0.2">
      <c r="A5664" s="24" t="s">
        <v>9531</v>
      </c>
      <c r="B5664" s="10" t="s">
        <v>9533</v>
      </c>
      <c r="C5664" s="32">
        <v>1598.3424</v>
      </c>
      <c r="D5664" s="10" t="s">
        <v>74</v>
      </c>
    </row>
    <row r="5665" spans="1:4" x14ac:dyDescent="0.2">
      <c r="A5665" s="24" t="s">
        <v>9527</v>
      </c>
      <c r="B5665" s="10" t="s">
        <v>9534</v>
      </c>
      <c r="C5665" s="32">
        <v>3663.2159999999999</v>
      </c>
      <c r="D5665" s="10" t="s">
        <v>5</v>
      </c>
    </row>
    <row r="5666" spans="1:4" x14ac:dyDescent="0.2">
      <c r="A5666" s="6" t="s">
        <v>9535</v>
      </c>
      <c r="B5666" s="7" t="s">
        <v>9536</v>
      </c>
      <c r="C5666" s="32">
        <v>1849.9319999999998</v>
      </c>
      <c r="D5666" s="7" t="s">
        <v>54</v>
      </c>
    </row>
    <row r="5667" spans="1:4" x14ac:dyDescent="0.2">
      <c r="A5667" s="24" t="s">
        <v>9537</v>
      </c>
      <c r="B5667" s="10" t="s">
        <v>9538</v>
      </c>
      <c r="C5667" s="32">
        <v>1745.7919999999999</v>
      </c>
      <c r="D5667" s="10" t="s">
        <v>130</v>
      </c>
    </row>
    <row r="5668" spans="1:4" x14ac:dyDescent="0.2">
      <c r="A5668" s="24" t="s">
        <v>9539</v>
      </c>
      <c r="B5668" s="10" t="s">
        <v>9540</v>
      </c>
      <c r="C5668" s="32">
        <f ca="1">#REF!*1.6</f>
        <v>4538.4960000000001</v>
      </c>
      <c r="D5668" s="10" t="s">
        <v>130</v>
      </c>
    </row>
    <row r="5669" spans="1:4" x14ac:dyDescent="0.2">
      <c r="A5669" s="24" t="s">
        <v>9541</v>
      </c>
      <c r="B5669" s="10" t="s">
        <v>9542</v>
      </c>
      <c r="C5669" s="32">
        <v>1931.2</v>
      </c>
      <c r="D5669" s="10" t="s">
        <v>110</v>
      </c>
    </row>
    <row r="5670" spans="1:4" x14ac:dyDescent="0.2">
      <c r="A5670" s="24" t="s">
        <v>9539</v>
      </c>
      <c r="B5670" s="10" t="s">
        <v>9543</v>
      </c>
      <c r="C5670" s="32">
        <v>2862.3999999999996</v>
      </c>
      <c r="D5670" s="10" t="s">
        <v>121</v>
      </c>
    </row>
    <row r="5671" spans="1:4" x14ac:dyDescent="0.2">
      <c r="A5671" s="24" t="s">
        <v>9544</v>
      </c>
      <c r="B5671" s="10" t="s">
        <v>9545</v>
      </c>
      <c r="C5671" s="32">
        <v>4341.6000000000004</v>
      </c>
      <c r="D5671" s="10" t="s">
        <v>5</v>
      </c>
    </row>
    <row r="5672" spans="1:4" x14ac:dyDescent="0.2">
      <c r="A5672" s="24" t="s">
        <v>9546</v>
      </c>
      <c r="B5672" s="10" t="s">
        <v>9547</v>
      </c>
      <c r="C5672" s="32">
        <f ca="1">#REF!*3</f>
        <v>4636.4400000000005</v>
      </c>
      <c r="D5672" s="10" t="s">
        <v>29</v>
      </c>
    </row>
    <row r="5673" spans="1:4" x14ac:dyDescent="0.2">
      <c r="A5673" s="24" t="s">
        <v>9548</v>
      </c>
      <c r="B5673" s="10" t="s">
        <v>9549</v>
      </c>
      <c r="C5673" s="32">
        <f ca="1">#REF!*1.6</f>
        <v>5600</v>
      </c>
      <c r="D5673" s="10" t="s">
        <v>29</v>
      </c>
    </row>
    <row r="5674" spans="1:4" x14ac:dyDescent="0.2">
      <c r="A5674" s="24" t="s">
        <v>9550</v>
      </c>
      <c r="B5674" s="10" t="s">
        <v>9551</v>
      </c>
      <c r="C5674" s="32">
        <v>7000</v>
      </c>
      <c r="D5674" s="10" t="s">
        <v>151</v>
      </c>
    </row>
    <row r="5675" spans="1:4" ht="28.5" x14ac:dyDescent="0.2">
      <c r="A5675" s="24" t="s">
        <v>9550</v>
      </c>
      <c r="B5675" s="10" t="s">
        <v>9552</v>
      </c>
      <c r="C5675" s="32">
        <f ca="1">#REF!*1.6</f>
        <v>3005.4720000000002</v>
      </c>
      <c r="D5675" s="10" t="s">
        <v>9553</v>
      </c>
    </row>
    <row r="5676" spans="1:4" x14ac:dyDescent="0.2">
      <c r="A5676" s="24" t="s">
        <v>9554</v>
      </c>
      <c r="B5676" s="10" t="s">
        <v>9555</v>
      </c>
      <c r="C5676" s="32">
        <f ca="1">#REF!*1.6</f>
        <v>4163.9679999999998</v>
      </c>
      <c r="D5676" s="10" t="s">
        <v>29</v>
      </c>
    </row>
    <row r="5677" spans="1:4" x14ac:dyDescent="0.2">
      <c r="A5677" s="24" t="s">
        <v>9556</v>
      </c>
      <c r="B5677" s="10" t="s">
        <v>9557</v>
      </c>
      <c r="C5677" s="32">
        <v>5514</v>
      </c>
      <c r="D5677" s="10" t="s">
        <v>5</v>
      </c>
    </row>
    <row r="5678" spans="1:4" x14ac:dyDescent="0.2">
      <c r="A5678" s="24" t="s">
        <v>9558</v>
      </c>
      <c r="B5678" s="10" t="s">
        <v>9559</v>
      </c>
      <c r="C5678" s="32">
        <v>2573.3136</v>
      </c>
      <c r="D5678" s="10" t="s">
        <v>5</v>
      </c>
    </row>
    <row r="5679" spans="1:4" x14ac:dyDescent="0.2">
      <c r="A5679" s="6" t="s">
        <v>9560</v>
      </c>
      <c r="B5679" s="7" t="s">
        <v>9561</v>
      </c>
      <c r="C5679" s="32">
        <v>2024.6759999999999</v>
      </c>
      <c r="D5679" s="7" t="s">
        <v>54</v>
      </c>
    </row>
    <row r="5680" spans="1:4" x14ac:dyDescent="0.2">
      <c r="A5680" s="24" t="s">
        <v>9562</v>
      </c>
      <c r="B5680" s="10" t="s">
        <v>9563</v>
      </c>
      <c r="C5680" s="32">
        <v>1131.8399999999999</v>
      </c>
      <c r="D5680" s="10" t="s">
        <v>240</v>
      </c>
    </row>
    <row r="5681" spans="1:4" x14ac:dyDescent="0.2">
      <c r="A5681" s="6" t="s">
        <v>9564</v>
      </c>
      <c r="B5681" s="7" t="s">
        <v>9565</v>
      </c>
      <c r="C5681" s="32">
        <v>1864.6848000000002</v>
      </c>
      <c r="D5681" s="7" t="s">
        <v>5</v>
      </c>
    </row>
    <row r="5682" spans="1:4" x14ac:dyDescent="0.2">
      <c r="A5682" s="6" t="s">
        <v>9564</v>
      </c>
      <c r="B5682" s="7" t="s">
        <v>9566</v>
      </c>
      <c r="C5682" s="32">
        <v>1760.13</v>
      </c>
      <c r="D5682" s="7" t="s">
        <v>74</v>
      </c>
    </row>
    <row r="5683" spans="1:4" x14ac:dyDescent="0.2">
      <c r="A5683" s="24" t="s">
        <v>9567</v>
      </c>
      <c r="B5683" s="10" t="s">
        <v>9568</v>
      </c>
      <c r="C5683" s="32">
        <v>2496.2399999999998</v>
      </c>
      <c r="D5683" s="10" t="s">
        <v>5</v>
      </c>
    </row>
    <row r="5684" spans="1:4" x14ac:dyDescent="0.2">
      <c r="A5684" s="24" t="s">
        <v>9567</v>
      </c>
      <c r="B5684" s="10" t="s">
        <v>9569</v>
      </c>
      <c r="C5684" s="32">
        <v>2029.4279999999999</v>
      </c>
      <c r="D5684" s="10" t="s">
        <v>337</v>
      </c>
    </row>
    <row r="5685" spans="1:4" x14ac:dyDescent="0.2">
      <c r="A5685" s="24" t="s">
        <v>9570</v>
      </c>
      <c r="B5685" s="10" t="s">
        <v>9571</v>
      </c>
      <c r="C5685" s="32">
        <v>2420.1600000000003</v>
      </c>
      <c r="D5685" s="10" t="s">
        <v>74</v>
      </c>
    </row>
    <row r="5686" spans="1:4" x14ac:dyDescent="0.2">
      <c r="A5686" s="6" t="s">
        <v>9572</v>
      </c>
      <c r="B5686" s="7" t="s">
        <v>9573</v>
      </c>
      <c r="C5686" s="32">
        <f ca="1">#REF!*1.6</f>
        <v>5323.84</v>
      </c>
      <c r="D5686" s="7" t="s">
        <v>121</v>
      </c>
    </row>
    <row r="5687" spans="1:4" x14ac:dyDescent="0.2">
      <c r="A5687" s="6" t="s">
        <v>9574</v>
      </c>
      <c r="B5687" s="7" t="s">
        <v>9575</v>
      </c>
      <c r="C5687" s="32">
        <f ca="1">#REF!*1.6</f>
        <v>2692.8</v>
      </c>
      <c r="D5687" s="7" t="s">
        <v>121</v>
      </c>
    </row>
    <row r="5688" spans="1:4" x14ac:dyDescent="0.2">
      <c r="A5688" s="6" t="s">
        <v>9576</v>
      </c>
      <c r="B5688" s="7" t="s">
        <v>9577</v>
      </c>
      <c r="C5688" s="32">
        <f ca="1">#REF!*1.6</f>
        <v>6980.4480000000003</v>
      </c>
      <c r="D5688" s="7" t="s">
        <v>121</v>
      </c>
    </row>
    <row r="5689" spans="1:4" x14ac:dyDescent="0.2">
      <c r="A5689" s="6" t="s">
        <v>9578</v>
      </c>
      <c r="B5689" s="7" t="s">
        <v>9577</v>
      </c>
      <c r="C5689" s="32">
        <f ca="1">#REF!*1.6</f>
        <v>7344.0640000000003</v>
      </c>
      <c r="D5689" s="7" t="s">
        <v>121</v>
      </c>
    </row>
    <row r="5690" spans="1:4" x14ac:dyDescent="0.2">
      <c r="A5690" s="24" t="s">
        <v>9579</v>
      </c>
      <c r="B5690" s="10" t="s">
        <v>9580</v>
      </c>
      <c r="C5690" s="32">
        <f ca="1">#REF!*1.6</f>
        <v>6645.5360000000001</v>
      </c>
      <c r="D5690" s="7" t="s">
        <v>121</v>
      </c>
    </row>
    <row r="5691" spans="1:4" x14ac:dyDescent="0.2">
      <c r="A5691" s="24" t="s">
        <v>9581</v>
      </c>
      <c r="B5691" s="10" t="s">
        <v>9582</v>
      </c>
      <c r="C5691" s="32">
        <f ca="1">#REF!*2</f>
        <v>2425.2399999999998</v>
      </c>
      <c r="D5691" s="10" t="s">
        <v>11</v>
      </c>
    </row>
    <row r="5692" spans="1:4" x14ac:dyDescent="0.2">
      <c r="A5692" s="6" t="s">
        <v>9583</v>
      </c>
      <c r="B5692" s="7" t="s">
        <v>9584</v>
      </c>
      <c r="C5692" s="32">
        <v>2048.7599999999998</v>
      </c>
      <c r="D5692" s="7" t="s">
        <v>54</v>
      </c>
    </row>
    <row r="5693" spans="1:4" x14ac:dyDescent="0.2">
      <c r="A5693" s="24" t="s">
        <v>9585</v>
      </c>
      <c r="B5693" s="10" t="s">
        <v>9586</v>
      </c>
      <c r="C5693" s="32">
        <v>2172.6143999999995</v>
      </c>
      <c r="D5693" s="10" t="s">
        <v>9587</v>
      </c>
    </row>
    <row r="5694" spans="1:4" x14ac:dyDescent="0.2">
      <c r="A5694" s="24" t="s">
        <v>9585</v>
      </c>
      <c r="B5694" s="10" t="s">
        <v>9588</v>
      </c>
      <c r="C5694" s="32">
        <f ca="1">#REF!*1.6</f>
        <v>2535.232</v>
      </c>
      <c r="D5694" s="10" t="s">
        <v>130</v>
      </c>
    </row>
    <row r="5695" spans="1:4" x14ac:dyDescent="0.2">
      <c r="A5695" s="24" t="s">
        <v>9585</v>
      </c>
      <c r="B5695" s="10" t="s">
        <v>9589</v>
      </c>
      <c r="C5695" s="32">
        <f ca="1">#REF!*1.6</f>
        <v>3500.8</v>
      </c>
      <c r="D5695" s="10" t="s">
        <v>54</v>
      </c>
    </row>
    <row r="5696" spans="1:4" x14ac:dyDescent="0.2">
      <c r="A5696" s="24" t="s">
        <v>9585</v>
      </c>
      <c r="B5696" s="10" t="s">
        <v>9590</v>
      </c>
      <c r="C5696" s="32">
        <f ca="1">#REF!*1.6</f>
        <v>2880.096</v>
      </c>
      <c r="D5696" s="10" t="s">
        <v>110</v>
      </c>
    </row>
    <row r="5697" spans="1:4" x14ac:dyDescent="0.2">
      <c r="A5697" s="24" t="s">
        <v>9591</v>
      </c>
      <c r="B5697" s="10" t="s">
        <v>9592</v>
      </c>
      <c r="C5697" s="32">
        <f ca="1">#REF!*1.6</f>
        <v>3920</v>
      </c>
      <c r="D5697" s="10" t="s">
        <v>130</v>
      </c>
    </row>
    <row r="5698" spans="1:4" ht="28.5" x14ac:dyDescent="0.2">
      <c r="A5698" s="24" t="s">
        <v>9593</v>
      </c>
      <c r="B5698" s="10" t="s">
        <v>9594</v>
      </c>
      <c r="C5698" s="32">
        <f ca="1">#REF!*1.6</f>
        <v>4022.6400000000003</v>
      </c>
      <c r="D5698" s="10" t="s">
        <v>130</v>
      </c>
    </row>
    <row r="5699" spans="1:4" x14ac:dyDescent="0.2">
      <c r="A5699" s="24" t="s">
        <v>9591</v>
      </c>
      <c r="B5699" s="10" t="s">
        <v>9595</v>
      </c>
      <c r="C5699" s="32">
        <v>1576</v>
      </c>
      <c r="D5699" s="10" t="s">
        <v>74</v>
      </c>
    </row>
    <row r="5700" spans="1:4" x14ac:dyDescent="0.2">
      <c r="A5700" s="24" t="s">
        <v>9591</v>
      </c>
      <c r="B5700" s="10" t="s">
        <v>9596</v>
      </c>
      <c r="C5700" s="32">
        <f ca="1">#REF!*1.6</f>
        <v>4698.4639999999999</v>
      </c>
      <c r="D5700" s="10" t="s">
        <v>110</v>
      </c>
    </row>
    <row r="5701" spans="1:4" x14ac:dyDescent="0.2">
      <c r="A5701" s="24" t="s">
        <v>9591</v>
      </c>
      <c r="B5701" s="10" t="s">
        <v>9597</v>
      </c>
      <c r="C5701" s="32">
        <f ca="1">#REF!*1.8</f>
        <v>2074.8420000000001</v>
      </c>
      <c r="D5701" s="10" t="s">
        <v>11</v>
      </c>
    </row>
    <row r="5702" spans="1:4" x14ac:dyDescent="0.2">
      <c r="A5702" s="24" t="s">
        <v>9598</v>
      </c>
      <c r="B5702" s="10" t="s">
        <v>9599</v>
      </c>
      <c r="C5702" s="32">
        <v>4729.4099999999989</v>
      </c>
      <c r="D5702" s="10" t="s">
        <v>5</v>
      </c>
    </row>
    <row r="5703" spans="1:4" x14ac:dyDescent="0.2">
      <c r="A5703" s="24" t="s">
        <v>9600</v>
      </c>
      <c r="B5703" s="10" t="s">
        <v>9601</v>
      </c>
      <c r="C5703" s="32">
        <f ca="1">#REF!*1.6</f>
        <v>4180.8</v>
      </c>
      <c r="D5703" s="10" t="s">
        <v>45</v>
      </c>
    </row>
    <row r="5704" spans="1:4" x14ac:dyDescent="0.2">
      <c r="A5704" s="24" t="s">
        <v>9602</v>
      </c>
      <c r="B5704" s="10" t="s">
        <v>9603</v>
      </c>
      <c r="C5704" s="32">
        <f ca="1">#REF!*1.6</f>
        <v>3454.4</v>
      </c>
      <c r="D5704" s="10" t="s">
        <v>74</v>
      </c>
    </row>
    <row r="5705" spans="1:4" x14ac:dyDescent="0.2">
      <c r="A5705" s="24" t="s">
        <v>9604</v>
      </c>
      <c r="B5705" s="10" t="s">
        <v>9605</v>
      </c>
      <c r="C5705" s="32">
        <f ca="1">#REF!*5</f>
        <v>4705</v>
      </c>
      <c r="D5705" s="10" t="s">
        <v>29</v>
      </c>
    </row>
    <row r="5706" spans="1:4" x14ac:dyDescent="0.2">
      <c r="A5706" s="24" t="s">
        <v>9606</v>
      </c>
      <c r="B5706" s="10" t="s">
        <v>9607</v>
      </c>
      <c r="C5706" s="32">
        <v>6530.7449999999999</v>
      </c>
      <c r="D5706" s="10" t="s">
        <v>29</v>
      </c>
    </row>
    <row r="5707" spans="1:4" x14ac:dyDescent="0.2">
      <c r="A5707" s="24" t="s">
        <v>9608</v>
      </c>
      <c r="B5707" s="10" t="s">
        <v>9609</v>
      </c>
      <c r="C5707" s="32">
        <v>2900.0400000000004</v>
      </c>
      <c r="D5707" s="10" t="s">
        <v>5</v>
      </c>
    </row>
    <row r="5708" spans="1:4" x14ac:dyDescent="0.2">
      <c r="A5708" s="6" t="s">
        <v>9610</v>
      </c>
      <c r="B5708" s="7" t="s">
        <v>9611</v>
      </c>
      <c r="C5708" s="32">
        <f ca="1">#REF!*1.6</f>
        <v>2956.6400000000003</v>
      </c>
      <c r="D5708" s="7" t="s">
        <v>54</v>
      </c>
    </row>
    <row r="5709" spans="1:4" x14ac:dyDescent="0.2">
      <c r="A5709" s="24" t="s">
        <v>9612</v>
      </c>
      <c r="B5709" s="10" t="s">
        <v>9613</v>
      </c>
      <c r="C5709" s="32">
        <v>1529.28</v>
      </c>
      <c r="D5709" s="10" t="s">
        <v>65</v>
      </c>
    </row>
    <row r="5710" spans="1:4" x14ac:dyDescent="0.2">
      <c r="A5710" s="24" t="s">
        <v>9614</v>
      </c>
      <c r="B5710" s="10" t="s">
        <v>9615</v>
      </c>
      <c r="C5710" s="32">
        <v>1955.2319999999997</v>
      </c>
      <c r="D5710" s="10" t="s">
        <v>5</v>
      </c>
    </row>
    <row r="5711" spans="1:4" x14ac:dyDescent="0.2">
      <c r="A5711" s="24" t="s">
        <v>9614</v>
      </c>
      <c r="B5711" s="10" t="s">
        <v>9616</v>
      </c>
      <c r="C5711" s="32">
        <v>2292.5952000000002</v>
      </c>
      <c r="D5711" s="10" t="s">
        <v>5</v>
      </c>
    </row>
    <row r="5712" spans="1:4" x14ac:dyDescent="0.2">
      <c r="A5712" s="24" t="s">
        <v>9614</v>
      </c>
      <c r="B5712" s="10" t="s">
        <v>9616</v>
      </c>
      <c r="C5712" s="32">
        <v>1965.12</v>
      </c>
      <c r="D5712" s="10" t="s">
        <v>5</v>
      </c>
    </row>
    <row r="5713" spans="1:4" x14ac:dyDescent="0.2">
      <c r="A5713" s="6" t="s">
        <v>9617</v>
      </c>
      <c r="B5713" s="7" t="s">
        <v>9618</v>
      </c>
      <c r="C5713" s="32">
        <v>2326.3199999999997</v>
      </c>
      <c r="D5713" s="7" t="s">
        <v>5</v>
      </c>
    </row>
    <row r="5714" spans="1:4" x14ac:dyDescent="0.2">
      <c r="A5714" s="24" t="s">
        <v>9619</v>
      </c>
      <c r="B5714" s="10" t="s">
        <v>9620</v>
      </c>
      <c r="C5714" s="32">
        <v>83.105999999999995</v>
      </c>
      <c r="D5714" s="10"/>
    </row>
    <row r="5715" spans="1:4" x14ac:dyDescent="0.2">
      <c r="A5715" s="24" t="s">
        <v>9619</v>
      </c>
      <c r="B5715" s="10" t="s">
        <v>9621</v>
      </c>
      <c r="C5715" s="32">
        <f ca="1">#REF!*2</f>
        <v>69.739999999999995</v>
      </c>
      <c r="D5715" s="10" t="s">
        <v>9622</v>
      </c>
    </row>
    <row r="5716" spans="1:4" x14ac:dyDescent="0.2">
      <c r="A5716" s="24" t="s">
        <v>9619</v>
      </c>
      <c r="B5716" s="10" t="s">
        <v>9623</v>
      </c>
      <c r="C5716" s="32">
        <v>120</v>
      </c>
      <c r="D5716" s="10"/>
    </row>
    <row r="5717" spans="1:4" x14ac:dyDescent="0.2">
      <c r="A5717" s="1" t="s">
        <v>9624</v>
      </c>
      <c r="B5717" s="2" t="s">
        <v>9625</v>
      </c>
      <c r="C5717" s="21">
        <v>97.92</v>
      </c>
      <c r="D5717" s="10" t="s">
        <v>5</v>
      </c>
    </row>
    <row r="5718" spans="1:4" x14ac:dyDescent="0.2">
      <c r="A5718" s="24">
        <v>115940470</v>
      </c>
      <c r="B5718" s="10" t="s">
        <v>9626</v>
      </c>
      <c r="C5718" s="32">
        <f ca="1">#REF!*1.8</f>
        <v>214.20000000000002</v>
      </c>
      <c r="D5718" s="10" t="s">
        <v>5</v>
      </c>
    </row>
    <row r="5719" spans="1:4" x14ac:dyDescent="0.2">
      <c r="A5719" s="1" t="s">
        <v>9627</v>
      </c>
      <c r="B5719" s="2" t="s">
        <v>9628</v>
      </c>
      <c r="C5719" s="21">
        <v>1047</v>
      </c>
      <c r="D5719" s="10"/>
    </row>
    <row r="5720" spans="1:4" x14ac:dyDescent="0.2">
      <c r="A5720" s="1" t="s">
        <v>9629</v>
      </c>
      <c r="B5720" s="2" t="s">
        <v>9630</v>
      </c>
      <c r="C5720" s="21">
        <v>1016.61</v>
      </c>
      <c r="D5720" s="10" t="s">
        <v>29</v>
      </c>
    </row>
    <row r="5721" spans="1:4" x14ac:dyDescent="0.2">
      <c r="A5721" s="24" t="s">
        <v>9631</v>
      </c>
      <c r="B5721" s="10" t="s">
        <v>9632</v>
      </c>
      <c r="C5721" s="32">
        <v>23.327999999999999</v>
      </c>
      <c r="D5721" s="10" t="s">
        <v>5</v>
      </c>
    </row>
    <row r="5722" spans="1:4" x14ac:dyDescent="0.2">
      <c r="A5722" s="24" t="s">
        <v>9633</v>
      </c>
      <c r="B5722" s="10" t="s">
        <v>9634</v>
      </c>
      <c r="C5722" s="32">
        <v>162.024</v>
      </c>
      <c r="D5722" s="10" t="s">
        <v>5</v>
      </c>
    </row>
    <row r="5723" spans="1:4" x14ac:dyDescent="0.2">
      <c r="A5723" s="24" t="s">
        <v>9633</v>
      </c>
      <c r="B5723" s="10" t="s">
        <v>9635</v>
      </c>
      <c r="C5723" s="32">
        <v>92.7072</v>
      </c>
      <c r="D5723" s="10" t="s">
        <v>3268</v>
      </c>
    </row>
    <row r="5724" spans="1:4" x14ac:dyDescent="0.2">
      <c r="A5724" s="24" t="s">
        <v>9636</v>
      </c>
      <c r="B5724" s="10" t="s">
        <v>9637</v>
      </c>
      <c r="C5724" s="32">
        <v>169.416</v>
      </c>
      <c r="D5724" s="10" t="s">
        <v>5</v>
      </c>
    </row>
    <row r="5725" spans="1:4" x14ac:dyDescent="0.2">
      <c r="A5725" s="24" t="s">
        <v>9636</v>
      </c>
      <c r="B5725" s="10" t="s">
        <v>9638</v>
      </c>
      <c r="C5725" s="32">
        <v>99.100799999999978</v>
      </c>
      <c r="D5725" s="10" t="s">
        <v>3268</v>
      </c>
    </row>
    <row r="5726" spans="1:4" x14ac:dyDescent="0.2">
      <c r="A5726" s="1" t="s">
        <v>9639</v>
      </c>
      <c r="B5726" s="2" t="s">
        <v>9640</v>
      </c>
      <c r="C5726" s="21">
        <v>725.29919999999993</v>
      </c>
      <c r="D5726" s="10"/>
    </row>
    <row r="5727" spans="1:4" x14ac:dyDescent="0.2">
      <c r="A5727" s="24" t="s">
        <v>9641</v>
      </c>
      <c r="B5727" s="10" t="s">
        <v>9642</v>
      </c>
      <c r="C5727" s="32">
        <f ca="1">#REF!*1.6</f>
        <v>944</v>
      </c>
      <c r="D5727" s="10" t="s">
        <v>29</v>
      </c>
    </row>
    <row r="5728" spans="1:4" x14ac:dyDescent="0.2">
      <c r="A5728" s="24" t="s">
        <v>9641</v>
      </c>
      <c r="B5728" s="10" t="s">
        <v>9643</v>
      </c>
      <c r="C5728" s="32">
        <f ca="1">#REF!*1.6</f>
        <v>528</v>
      </c>
      <c r="D5728" s="10" t="s">
        <v>93</v>
      </c>
    </row>
    <row r="5729" spans="1:4" x14ac:dyDescent="0.2">
      <c r="A5729" s="24" t="s">
        <v>9644</v>
      </c>
      <c r="B5729" s="10" t="s">
        <v>9645</v>
      </c>
      <c r="C5729" s="32">
        <v>200</v>
      </c>
      <c r="D5729" s="10" t="s">
        <v>9646</v>
      </c>
    </row>
    <row r="5730" spans="1:4" x14ac:dyDescent="0.2">
      <c r="A5730" s="24" t="s">
        <v>9644</v>
      </c>
      <c r="B5730" s="10" t="s">
        <v>9647</v>
      </c>
      <c r="C5730" s="32">
        <f ca="1">#REF!*1.8</f>
        <v>316.8</v>
      </c>
      <c r="D5730" s="10" t="s">
        <v>76</v>
      </c>
    </row>
    <row r="5731" spans="1:4" x14ac:dyDescent="0.2">
      <c r="A5731" s="24" t="s">
        <v>9648</v>
      </c>
      <c r="B5731" s="10" t="s">
        <v>9649</v>
      </c>
      <c r="C5731" s="32">
        <v>93.983999999999995</v>
      </c>
      <c r="D5731" s="10" t="s">
        <v>5</v>
      </c>
    </row>
    <row r="5732" spans="1:4" x14ac:dyDescent="0.2">
      <c r="A5732" s="24" t="s">
        <v>9650</v>
      </c>
      <c r="B5732" s="10" t="s">
        <v>9651</v>
      </c>
      <c r="C5732" s="32">
        <v>153.35999999999999</v>
      </c>
      <c r="D5732" s="10" t="s">
        <v>103</v>
      </c>
    </row>
    <row r="5733" spans="1:4" x14ac:dyDescent="0.2">
      <c r="A5733" s="24" t="s">
        <v>9652</v>
      </c>
      <c r="B5733" s="10" t="s">
        <v>9653</v>
      </c>
      <c r="C5733" s="32">
        <v>267.83999999999997</v>
      </c>
      <c r="D5733" s="10" t="s">
        <v>337</v>
      </c>
    </row>
    <row r="5734" spans="1:4" x14ac:dyDescent="0.2">
      <c r="A5734" s="6" t="s">
        <v>9652</v>
      </c>
      <c r="B5734" s="7" t="s">
        <v>9654</v>
      </c>
      <c r="C5734" s="32">
        <v>384.47999999999996</v>
      </c>
      <c r="D5734" s="7" t="s">
        <v>1577</v>
      </c>
    </row>
    <row r="5735" spans="1:4" x14ac:dyDescent="0.2">
      <c r="A5735" s="6" t="s">
        <v>9655</v>
      </c>
      <c r="B5735" s="7" t="s">
        <v>9656</v>
      </c>
      <c r="C5735" s="32">
        <f ca="1">#REF!*1.6</f>
        <v>397.40800000000002</v>
      </c>
      <c r="D5735" s="7" t="s">
        <v>337</v>
      </c>
    </row>
    <row r="5736" spans="1:4" x14ac:dyDescent="0.2">
      <c r="A5736" s="6" t="s">
        <v>9655</v>
      </c>
      <c r="B5736" s="7" t="s">
        <v>9657</v>
      </c>
      <c r="C5736" s="32">
        <f ca="1">#REF!*1.6</f>
        <v>299.00799999999998</v>
      </c>
      <c r="D5736" s="7" t="s">
        <v>600</v>
      </c>
    </row>
    <row r="5737" spans="1:4" x14ac:dyDescent="0.2">
      <c r="A5737" s="24" t="s">
        <v>9658</v>
      </c>
      <c r="B5737" s="10" t="s">
        <v>9659</v>
      </c>
      <c r="C5737" s="32">
        <v>297</v>
      </c>
      <c r="D5737" s="10" t="s">
        <v>5</v>
      </c>
    </row>
    <row r="5738" spans="1:4" x14ac:dyDescent="0.2">
      <c r="A5738" s="24" t="s">
        <v>9658</v>
      </c>
      <c r="B5738" s="10" t="s">
        <v>9660</v>
      </c>
      <c r="C5738" s="32">
        <v>260</v>
      </c>
      <c r="D5738" s="10" t="s">
        <v>337</v>
      </c>
    </row>
    <row r="5739" spans="1:4" x14ac:dyDescent="0.2">
      <c r="A5739" s="1" t="s">
        <v>9661</v>
      </c>
      <c r="B5739" s="2" t="s">
        <v>9662</v>
      </c>
      <c r="C5739" s="21">
        <v>1000</v>
      </c>
      <c r="D5739" s="10" t="s">
        <v>5</v>
      </c>
    </row>
    <row r="5740" spans="1:4" x14ac:dyDescent="0.2">
      <c r="A5740" s="1" t="s">
        <v>9663</v>
      </c>
      <c r="B5740" s="2" t="s">
        <v>9664</v>
      </c>
      <c r="C5740" s="21">
        <v>1000</v>
      </c>
      <c r="D5740" s="10" t="s">
        <v>5</v>
      </c>
    </row>
    <row r="5741" spans="1:4" x14ac:dyDescent="0.2">
      <c r="A5741" s="24" t="s">
        <v>9665</v>
      </c>
      <c r="B5741" s="10" t="s">
        <v>9666</v>
      </c>
      <c r="C5741" s="32">
        <v>845.32500000000005</v>
      </c>
      <c r="D5741" s="10" t="s">
        <v>29</v>
      </c>
    </row>
    <row r="5742" spans="1:4" x14ac:dyDescent="0.2">
      <c r="A5742" s="3" t="s">
        <v>9667</v>
      </c>
      <c r="B5742" s="4" t="s">
        <v>9668</v>
      </c>
      <c r="C5742" s="21">
        <f ca="1">#REF!*1.6</f>
        <v>3408</v>
      </c>
      <c r="D5742" s="7" t="s">
        <v>6865</v>
      </c>
    </row>
    <row r="5743" spans="1:4" x14ac:dyDescent="0.2">
      <c r="A5743" s="3" t="s">
        <v>9669</v>
      </c>
      <c r="B5743" s="4" t="s">
        <v>9670</v>
      </c>
      <c r="C5743" s="21">
        <f ca="1">#REF!*1.6</f>
        <v>3076.0320000000002</v>
      </c>
      <c r="D5743" s="7" t="s">
        <v>29</v>
      </c>
    </row>
    <row r="5744" spans="1:4" x14ac:dyDescent="0.2">
      <c r="A5744" s="3" t="s">
        <v>9671</v>
      </c>
      <c r="B5744" s="4" t="s">
        <v>9670</v>
      </c>
      <c r="C5744" s="21">
        <f ca="1">#REF!*1.6</f>
        <v>2121.328</v>
      </c>
      <c r="D5744" s="7" t="s">
        <v>29</v>
      </c>
    </row>
    <row r="5745" spans="1:4" x14ac:dyDescent="0.2">
      <c r="A5745" s="3" t="s">
        <v>9671</v>
      </c>
      <c r="B5745" s="4" t="s">
        <v>9672</v>
      </c>
      <c r="C5745" s="21">
        <f ca="1">#REF!*1.6</f>
        <v>1259.2160000000001</v>
      </c>
      <c r="D5745" s="7" t="s">
        <v>6865</v>
      </c>
    </row>
    <row r="5746" spans="1:4" x14ac:dyDescent="0.2">
      <c r="A5746" s="3" t="s">
        <v>9673</v>
      </c>
      <c r="B5746" s="4" t="s">
        <v>9674</v>
      </c>
      <c r="C5746" s="21">
        <f ca="1">#REF!*1.8</f>
        <v>327.06</v>
      </c>
      <c r="D5746" s="7" t="s">
        <v>90</v>
      </c>
    </row>
    <row r="5747" spans="1:4" x14ac:dyDescent="0.2">
      <c r="A5747" s="3" t="s">
        <v>9675</v>
      </c>
      <c r="B5747" s="4" t="s">
        <v>9676</v>
      </c>
      <c r="C5747" s="21">
        <f ca="1">#REF!*1.8</f>
        <v>232.45199999999997</v>
      </c>
      <c r="D5747" s="7" t="s">
        <v>29</v>
      </c>
    </row>
    <row r="5748" spans="1:4" x14ac:dyDescent="0.2">
      <c r="A5748" s="3" t="s">
        <v>9675</v>
      </c>
      <c r="B5748" s="4" t="s">
        <v>9677</v>
      </c>
      <c r="C5748" s="21">
        <f ca="1">#REF!*1.6</f>
        <v>859.15200000000004</v>
      </c>
      <c r="D5748" s="7" t="s">
        <v>144</v>
      </c>
    </row>
    <row r="5749" spans="1:4" x14ac:dyDescent="0.2">
      <c r="A5749" s="3" t="s">
        <v>9675</v>
      </c>
      <c r="B5749" s="4" t="s">
        <v>9678</v>
      </c>
      <c r="C5749" s="21">
        <f ca="1">#REF!*1.6</f>
        <v>1141.7120000000002</v>
      </c>
      <c r="D5749" s="7" t="s">
        <v>8044</v>
      </c>
    </row>
    <row r="5750" spans="1:4" x14ac:dyDescent="0.2">
      <c r="A5750" s="3" t="s">
        <v>9675</v>
      </c>
      <c r="B5750" s="4" t="s">
        <v>9679</v>
      </c>
      <c r="C5750" s="21">
        <v>406.27199999999993</v>
      </c>
      <c r="D5750" s="7" t="s">
        <v>29</v>
      </c>
    </row>
    <row r="5751" spans="1:4" x14ac:dyDescent="0.2">
      <c r="A5751" s="1" t="s">
        <v>9673</v>
      </c>
      <c r="B5751" s="2" t="s">
        <v>9680</v>
      </c>
      <c r="C5751" s="21">
        <v>384</v>
      </c>
      <c r="D5751" s="10" t="s">
        <v>291</v>
      </c>
    </row>
    <row r="5752" spans="1:4" x14ac:dyDescent="0.2">
      <c r="A5752" s="1" t="s">
        <v>9673</v>
      </c>
      <c r="B5752" s="2" t="s">
        <v>9681</v>
      </c>
      <c r="C5752" s="21">
        <f ca="1">#REF!*1.6</f>
        <v>217.60000000000002</v>
      </c>
      <c r="D5752" s="10" t="s">
        <v>93</v>
      </c>
    </row>
    <row r="5753" spans="1:4" x14ac:dyDescent="0.2">
      <c r="A5753" s="1" t="s">
        <v>9673</v>
      </c>
      <c r="B5753" s="2" t="s">
        <v>9682</v>
      </c>
      <c r="C5753" s="21">
        <f ca="1">#REF!*1.6</f>
        <v>931.36000000000013</v>
      </c>
      <c r="D5753" s="10" t="s">
        <v>924</v>
      </c>
    </row>
    <row r="5754" spans="1:4" x14ac:dyDescent="0.2">
      <c r="A5754" s="3" t="s">
        <v>9673</v>
      </c>
      <c r="B5754" s="4" t="s">
        <v>9683</v>
      </c>
      <c r="C5754" s="21">
        <v>386.64</v>
      </c>
      <c r="D5754" s="7" t="s">
        <v>5</v>
      </c>
    </row>
    <row r="5755" spans="1:4" x14ac:dyDescent="0.2">
      <c r="A5755" s="1" t="s">
        <v>9684</v>
      </c>
      <c r="B5755" s="2" t="s">
        <v>9685</v>
      </c>
      <c r="C5755" s="21">
        <f ca="1">#REF!*1.6</f>
        <v>878.43200000000002</v>
      </c>
      <c r="D5755" s="10" t="s">
        <v>924</v>
      </c>
    </row>
    <row r="5756" spans="1:4" x14ac:dyDescent="0.2">
      <c r="A5756" s="1" t="s">
        <v>9686</v>
      </c>
      <c r="B5756" s="2" t="s">
        <v>9687</v>
      </c>
      <c r="C5756" s="21">
        <f ca="1">#REF!*1.6</f>
        <v>736.86400000000003</v>
      </c>
      <c r="D5756" s="10" t="s">
        <v>5</v>
      </c>
    </row>
    <row r="5757" spans="1:4" x14ac:dyDescent="0.2">
      <c r="A5757" s="1" t="s">
        <v>9688</v>
      </c>
      <c r="B5757" s="2" t="s">
        <v>9689</v>
      </c>
      <c r="C5757" s="21">
        <f ca="1">#REF!*1.6</f>
        <v>522.096</v>
      </c>
      <c r="D5757" s="10" t="s">
        <v>103</v>
      </c>
    </row>
    <row r="5758" spans="1:4" x14ac:dyDescent="0.2">
      <c r="A5758" s="1" t="s">
        <v>9688</v>
      </c>
      <c r="B5758" s="2" t="s">
        <v>9690</v>
      </c>
      <c r="C5758" s="21">
        <f ca="1">#REF!*1.8</f>
        <v>221.11200000000002</v>
      </c>
      <c r="D5758" s="10" t="s">
        <v>90</v>
      </c>
    </row>
    <row r="5759" spans="1:4" x14ac:dyDescent="0.2">
      <c r="A5759" s="1" t="s">
        <v>9688</v>
      </c>
      <c r="B5759" s="2" t="s">
        <v>9691</v>
      </c>
      <c r="C5759" s="21">
        <v>896.18400000000008</v>
      </c>
      <c r="D5759" s="10" t="s">
        <v>5</v>
      </c>
    </row>
    <row r="5760" spans="1:4" x14ac:dyDescent="0.2">
      <c r="A5760" s="1" t="s">
        <v>9692</v>
      </c>
      <c r="B5760" s="2" t="s">
        <v>9693</v>
      </c>
      <c r="C5760" s="21">
        <v>168.48</v>
      </c>
      <c r="D5760" s="10" t="s">
        <v>90</v>
      </c>
    </row>
    <row r="5761" spans="1:4" x14ac:dyDescent="0.2">
      <c r="A5761" s="1" t="s">
        <v>9692</v>
      </c>
      <c r="B5761" s="2" t="s">
        <v>9694</v>
      </c>
      <c r="C5761" s="21">
        <v>648.34559999999999</v>
      </c>
      <c r="D5761" s="10" t="s">
        <v>5</v>
      </c>
    </row>
    <row r="5762" spans="1:4" x14ac:dyDescent="0.2">
      <c r="A5762" s="1" t="s">
        <v>9695</v>
      </c>
      <c r="B5762" s="2" t="s">
        <v>9696</v>
      </c>
      <c r="C5762" s="21">
        <f ca="1">#REF!*2</f>
        <v>416.34</v>
      </c>
      <c r="D5762" s="10" t="s">
        <v>90</v>
      </c>
    </row>
    <row r="5763" spans="1:4" x14ac:dyDescent="0.2">
      <c r="A5763" s="1" t="s">
        <v>9695</v>
      </c>
      <c r="B5763" s="2" t="s">
        <v>9697</v>
      </c>
      <c r="C5763" s="21">
        <v>216.53999999999996</v>
      </c>
      <c r="D5763" s="10" t="s">
        <v>103</v>
      </c>
    </row>
    <row r="5764" spans="1:4" x14ac:dyDescent="0.2">
      <c r="A5764" s="1" t="s">
        <v>9695</v>
      </c>
      <c r="B5764" s="2" t="s">
        <v>9698</v>
      </c>
      <c r="C5764" s="21">
        <f ca="1">#REF!*1.6</f>
        <v>431.58400000000006</v>
      </c>
      <c r="D5764" s="10" t="s">
        <v>6865</v>
      </c>
    </row>
    <row r="5765" spans="1:4" x14ac:dyDescent="0.2">
      <c r="A5765" s="1" t="s">
        <v>9695</v>
      </c>
      <c r="B5765" s="2" t="s">
        <v>9699</v>
      </c>
      <c r="C5765" s="21">
        <v>664.84799999999996</v>
      </c>
      <c r="D5765" s="10" t="s">
        <v>5</v>
      </c>
    </row>
    <row r="5766" spans="1:4" x14ac:dyDescent="0.2">
      <c r="A5766" s="6" t="s">
        <v>9700</v>
      </c>
      <c r="B5766" s="7" t="s">
        <v>9701</v>
      </c>
      <c r="C5766" s="21">
        <v>1526.7203999999997</v>
      </c>
      <c r="D5766" s="7" t="s">
        <v>5</v>
      </c>
    </row>
    <row r="5767" spans="1:4" x14ac:dyDescent="0.2">
      <c r="A5767" s="6" t="s">
        <v>9700</v>
      </c>
      <c r="B5767" s="7" t="s">
        <v>9702</v>
      </c>
      <c r="C5767" s="21">
        <f ca="1">#REF!*1.8</f>
        <v>1089</v>
      </c>
      <c r="D5767" s="7" t="s">
        <v>9703</v>
      </c>
    </row>
    <row r="5768" spans="1:4" x14ac:dyDescent="0.2">
      <c r="A5768" s="1" t="s">
        <v>9704</v>
      </c>
      <c r="B5768" s="2" t="s">
        <v>9705</v>
      </c>
      <c r="C5768" s="21">
        <f ca="1">#REF!*1.6</f>
        <v>1278.4000000000001</v>
      </c>
      <c r="D5768" s="10" t="s">
        <v>107</v>
      </c>
    </row>
    <row r="5769" spans="1:4" x14ac:dyDescent="0.2">
      <c r="A5769" s="1" t="s">
        <v>9706</v>
      </c>
      <c r="B5769" s="2" t="s">
        <v>9707</v>
      </c>
      <c r="C5769" s="21">
        <v>608.68799999999999</v>
      </c>
      <c r="D5769" s="10" t="s">
        <v>93</v>
      </c>
    </row>
    <row r="5770" spans="1:4" x14ac:dyDescent="0.2">
      <c r="A5770" s="1" t="s">
        <v>9708</v>
      </c>
      <c r="B5770" s="2" t="s">
        <v>9709</v>
      </c>
      <c r="C5770" s="21">
        <v>580.5</v>
      </c>
      <c r="D5770" s="10" t="s">
        <v>93</v>
      </c>
    </row>
    <row r="5771" spans="1:4" x14ac:dyDescent="0.2">
      <c r="A5771" s="1" t="s">
        <v>9710</v>
      </c>
      <c r="B5771" s="2" t="s">
        <v>9711</v>
      </c>
      <c r="C5771" s="21">
        <v>1250.0351999999998</v>
      </c>
      <c r="D5771" s="10" t="s">
        <v>9712</v>
      </c>
    </row>
    <row r="5772" spans="1:4" x14ac:dyDescent="0.2">
      <c r="A5772" s="1" t="s">
        <v>9710</v>
      </c>
      <c r="B5772" s="2" t="s">
        <v>9713</v>
      </c>
      <c r="C5772" s="21">
        <v>1519.3152000000002</v>
      </c>
      <c r="D5772" s="10" t="s">
        <v>5</v>
      </c>
    </row>
    <row r="5773" spans="1:4" x14ac:dyDescent="0.2">
      <c r="A5773" s="1" t="s">
        <v>9714</v>
      </c>
      <c r="B5773" s="2" t="s">
        <v>9715</v>
      </c>
      <c r="C5773" s="21">
        <v>617.72159999999997</v>
      </c>
      <c r="D5773" s="10" t="s">
        <v>9716</v>
      </c>
    </row>
    <row r="5774" spans="1:4" x14ac:dyDescent="0.2">
      <c r="A5774" s="1" t="s">
        <v>9714</v>
      </c>
      <c r="B5774" s="2" t="s">
        <v>9717</v>
      </c>
      <c r="C5774" s="21">
        <v>1146.4128000000001</v>
      </c>
      <c r="D5774" s="10" t="s">
        <v>5</v>
      </c>
    </row>
    <row r="5775" spans="1:4" x14ac:dyDescent="0.2">
      <c r="A5775" s="1" t="s">
        <v>9718</v>
      </c>
      <c r="B5775" s="2" t="s">
        <v>9719</v>
      </c>
      <c r="C5775" s="21">
        <v>1170.288</v>
      </c>
      <c r="D5775" s="10" t="s">
        <v>1416</v>
      </c>
    </row>
    <row r="5776" spans="1:4" x14ac:dyDescent="0.2">
      <c r="A5776" s="1" t="s">
        <v>9718</v>
      </c>
      <c r="B5776" s="2" t="s">
        <v>9720</v>
      </c>
      <c r="C5776" s="21">
        <v>304.3272</v>
      </c>
      <c r="D5776" s="10" t="s">
        <v>65</v>
      </c>
    </row>
    <row r="5777" spans="1:4" x14ac:dyDescent="0.2">
      <c r="A5777" s="1" t="s">
        <v>9718</v>
      </c>
      <c r="B5777" s="2" t="s">
        <v>9721</v>
      </c>
      <c r="C5777" s="21">
        <v>1307.2320000000002</v>
      </c>
      <c r="D5777" s="10" t="s">
        <v>5</v>
      </c>
    </row>
    <row r="5778" spans="1:4" ht="42.75" x14ac:dyDescent="0.2">
      <c r="A5778" s="1" t="s">
        <v>9722</v>
      </c>
      <c r="B5778" s="2" t="s">
        <v>9723</v>
      </c>
      <c r="C5778" s="21">
        <f ca="1">#REF!*1.6</f>
        <v>3455.1360000000004</v>
      </c>
      <c r="D5778" s="10" t="s">
        <v>291</v>
      </c>
    </row>
    <row r="5779" spans="1:4" ht="28.5" x14ac:dyDescent="0.2">
      <c r="A5779" s="1" t="s">
        <v>9724</v>
      </c>
      <c r="B5779" s="2" t="s">
        <v>9725</v>
      </c>
      <c r="C5779" s="21">
        <f ca="1">#REF!*1.6</f>
        <v>2722.7520000000004</v>
      </c>
      <c r="D5779" s="10" t="s">
        <v>1416</v>
      </c>
    </row>
    <row r="5780" spans="1:4" ht="28.5" x14ac:dyDescent="0.2">
      <c r="A5780" s="1" t="s">
        <v>9724</v>
      </c>
      <c r="B5780" s="2" t="s">
        <v>9726</v>
      </c>
      <c r="C5780" s="21">
        <f ca="1">#REF!*1.6</f>
        <v>1435.3280000000002</v>
      </c>
      <c r="D5780" s="10" t="s">
        <v>291</v>
      </c>
    </row>
    <row r="5781" spans="1:4" ht="28.5" x14ac:dyDescent="0.2">
      <c r="A5781" s="1" t="s">
        <v>9724</v>
      </c>
      <c r="B5781" s="2" t="s">
        <v>9727</v>
      </c>
      <c r="C5781" s="21">
        <f ca="1">#REF!*1.6</f>
        <v>1469.088</v>
      </c>
      <c r="D5781" s="10" t="s">
        <v>107</v>
      </c>
    </row>
    <row r="5782" spans="1:4" ht="28.5" x14ac:dyDescent="0.2">
      <c r="A5782" s="1" t="s">
        <v>9724</v>
      </c>
      <c r="B5782" s="2" t="s">
        <v>9728</v>
      </c>
      <c r="C5782" s="21">
        <v>576</v>
      </c>
      <c r="D5782" s="10" t="s">
        <v>1383</v>
      </c>
    </row>
    <row r="5783" spans="1:4" x14ac:dyDescent="0.2">
      <c r="A5783" s="1" t="s">
        <v>9729</v>
      </c>
      <c r="B5783" s="2" t="s">
        <v>9730</v>
      </c>
      <c r="C5783" s="21">
        <v>1696</v>
      </c>
      <c r="D5783" s="10" t="s">
        <v>29</v>
      </c>
    </row>
    <row r="5784" spans="1:4" x14ac:dyDescent="0.2">
      <c r="A5784" s="1" t="s">
        <v>9729</v>
      </c>
      <c r="B5784" s="2" t="s">
        <v>9731</v>
      </c>
      <c r="C5784" s="21">
        <f ca="1">#REF!*1.6</f>
        <v>1040</v>
      </c>
      <c r="D5784" s="10" t="s">
        <v>9716</v>
      </c>
    </row>
    <row r="5785" spans="1:4" ht="28.5" x14ac:dyDescent="0.2">
      <c r="A5785" s="1" t="s">
        <v>9732</v>
      </c>
      <c r="B5785" s="2" t="s">
        <v>9733</v>
      </c>
      <c r="C5785" s="21">
        <f ca="1">#REF!*1.8</f>
        <v>1103.0940000000001</v>
      </c>
      <c r="D5785" s="10" t="s">
        <v>65</v>
      </c>
    </row>
    <row r="5786" spans="1:4" ht="28.5" x14ac:dyDescent="0.2">
      <c r="A5786" s="1" t="s">
        <v>9732</v>
      </c>
      <c r="B5786" s="2" t="s">
        <v>9734</v>
      </c>
      <c r="C5786" s="21">
        <f ca="1">#REF!*1.6</f>
        <v>2324.2400000000002</v>
      </c>
      <c r="D5786" s="10" t="s">
        <v>29</v>
      </c>
    </row>
    <row r="5787" spans="1:4" ht="42.75" x14ac:dyDescent="0.2">
      <c r="A5787" s="1" t="s">
        <v>9735</v>
      </c>
      <c r="B5787" s="2" t="s">
        <v>9736</v>
      </c>
      <c r="C5787" s="21">
        <v>494.59200000000004</v>
      </c>
      <c r="D5787" s="10" t="s">
        <v>65</v>
      </c>
    </row>
    <row r="5788" spans="1:4" ht="42.75" x14ac:dyDescent="0.2">
      <c r="A5788" s="1" t="s">
        <v>9735</v>
      </c>
      <c r="B5788" s="2" t="s">
        <v>9737</v>
      </c>
      <c r="C5788" s="21">
        <v>1591.296</v>
      </c>
      <c r="D5788" s="10" t="s">
        <v>29</v>
      </c>
    </row>
    <row r="5789" spans="1:4" ht="42.75" x14ac:dyDescent="0.2">
      <c r="A5789" s="1" t="s">
        <v>9735</v>
      </c>
      <c r="B5789" s="2" t="s">
        <v>9738</v>
      </c>
      <c r="C5789" s="21">
        <f ca="1">#REF!*1.6</f>
        <v>1698.56</v>
      </c>
      <c r="D5789" s="10" t="s">
        <v>11</v>
      </c>
    </row>
    <row r="5790" spans="1:4" ht="28.5" x14ac:dyDescent="0.2">
      <c r="A5790" s="1" t="s">
        <v>9739</v>
      </c>
      <c r="B5790" s="2" t="s">
        <v>9740</v>
      </c>
      <c r="C5790" s="21">
        <v>5500</v>
      </c>
      <c r="D5790" s="10" t="s">
        <v>5</v>
      </c>
    </row>
    <row r="5791" spans="1:4" ht="28.5" x14ac:dyDescent="0.2">
      <c r="A5791" s="1" t="s">
        <v>9739</v>
      </c>
      <c r="B5791" s="2" t="s">
        <v>9741</v>
      </c>
      <c r="C5791" s="21">
        <v>1047.3599999999999</v>
      </c>
      <c r="D5791" s="10" t="s">
        <v>1577</v>
      </c>
    </row>
    <row r="5792" spans="1:4" ht="28.5" x14ac:dyDescent="0.2">
      <c r="A5792" s="1" t="s">
        <v>9739</v>
      </c>
      <c r="B5792" s="2" t="s">
        <v>9742</v>
      </c>
      <c r="C5792" s="21">
        <v>1624.0000000000002</v>
      </c>
      <c r="D5792" s="10" t="s">
        <v>9743</v>
      </c>
    </row>
    <row r="5793" spans="1:4" ht="28.5" x14ac:dyDescent="0.2">
      <c r="A5793" s="1" t="s">
        <v>9744</v>
      </c>
      <c r="B5793" s="2" t="s">
        <v>9745</v>
      </c>
      <c r="C5793" s="21">
        <v>5500</v>
      </c>
      <c r="D5793" s="10" t="s">
        <v>5</v>
      </c>
    </row>
    <row r="5794" spans="1:4" ht="28.5" x14ac:dyDescent="0.2">
      <c r="A5794" s="1" t="s">
        <v>9744</v>
      </c>
      <c r="B5794" s="2" t="s">
        <v>9746</v>
      </c>
      <c r="C5794" s="21">
        <f ca="1">#REF!*1.6</f>
        <v>2699.2000000000003</v>
      </c>
      <c r="D5794" s="10" t="s">
        <v>9747</v>
      </c>
    </row>
    <row r="5795" spans="1:4" x14ac:dyDescent="0.2">
      <c r="A5795" s="1" t="s">
        <v>9748</v>
      </c>
      <c r="B5795" s="2" t="s">
        <v>9749</v>
      </c>
      <c r="C5795" s="21">
        <v>1654.6950000000002</v>
      </c>
      <c r="D5795" s="10" t="s">
        <v>5</v>
      </c>
    </row>
    <row r="5796" spans="1:4" x14ac:dyDescent="0.2">
      <c r="A5796" s="1" t="s">
        <v>9748</v>
      </c>
      <c r="B5796" s="2" t="s">
        <v>9750</v>
      </c>
      <c r="C5796" s="21">
        <f ca="1">#REF!*2</f>
        <v>986.66</v>
      </c>
      <c r="D5796" s="10" t="s">
        <v>65</v>
      </c>
    </row>
    <row r="5797" spans="1:4" x14ac:dyDescent="0.2">
      <c r="A5797" s="1" t="s">
        <v>9751</v>
      </c>
      <c r="B5797" s="2" t="s">
        <v>9752</v>
      </c>
      <c r="C5797" s="21">
        <f ca="1">#REF!*1.6</f>
        <v>588.80000000000007</v>
      </c>
      <c r="D5797" s="10" t="s">
        <v>9703</v>
      </c>
    </row>
    <row r="5798" spans="1:4" x14ac:dyDescent="0.2">
      <c r="A5798" s="1" t="s">
        <v>9751</v>
      </c>
      <c r="B5798" s="2" t="s">
        <v>9753</v>
      </c>
      <c r="C5798" s="21">
        <v>491.2056</v>
      </c>
      <c r="D5798" s="10" t="s">
        <v>9712</v>
      </c>
    </row>
    <row r="5799" spans="1:4" x14ac:dyDescent="0.2">
      <c r="A5799" s="3" t="s">
        <v>9751</v>
      </c>
      <c r="B5799" s="4" t="s">
        <v>9754</v>
      </c>
      <c r="C5799" s="21">
        <v>559.87199999999996</v>
      </c>
      <c r="D5799" s="7" t="s">
        <v>5</v>
      </c>
    </row>
    <row r="5800" spans="1:4" x14ac:dyDescent="0.2">
      <c r="A5800" s="1" t="s">
        <v>9751</v>
      </c>
      <c r="B5800" s="2" t="s">
        <v>9755</v>
      </c>
      <c r="C5800" s="21">
        <v>102.6</v>
      </c>
      <c r="D5800" s="10"/>
    </row>
    <row r="5801" spans="1:4" x14ac:dyDescent="0.2">
      <c r="A5801" s="1" t="s">
        <v>9756</v>
      </c>
      <c r="B5801" s="2" t="s">
        <v>9757</v>
      </c>
      <c r="C5801" s="21">
        <v>1269.04</v>
      </c>
      <c r="D5801" s="10" t="s">
        <v>9716</v>
      </c>
    </row>
    <row r="5802" spans="1:4" x14ac:dyDescent="0.2">
      <c r="A5802" s="1" t="s">
        <v>9758</v>
      </c>
      <c r="B5802" s="2" t="s">
        <v>9759</v>
      </c>
      <c r="C5802" s="21">
        <v>680.09400000000005</v>
      </c>
      <c r="D5802" s="10" t="s">
        <v>1416</v>
      </c>
    </row>
    <row r="5803" spans="1:4" x14ac:dyDescent="0.2">
      <c r="A5803" s="1" t="s">
        <v>9760</v>
      </c>
      <c r="B5803" s="2" t="s">
        <v>9761</v>
      </c>
      <c r="C5803" s="21">
        <f ca="1">#REF!*1.5</f>
        <v>5755.5</v>
      </c>
      <c r="D5803" s="10" t="s">
        <v>29</v>
      </c>
    </row>
    <row r="5804" spans="1:4" ht="28.5" x14ac:dyDescent="0.2">
      <c r="A5804" s="1" t="s">
        <v>9762</v>
      </c>
      <c r="B5804" s="2" t="s">
        <v>9763</v>
      </c>
      <c r="C5804" s="21">
        <v>603.61200000000008</v>
      </c>
      <c r="D5804" s="10" t="s">
        <v>9716</v>
      </c>
    </row>
    <row r="5805" spans="1:4" x14ac:dyDescent="0.2">
      <c r="A5805" s="1" t="s">
        <v>9764</v>
      </c>
      <c r="B5805" s="2" t="s">
        <v>9763</v>
      </c>
      <c r="C5805" s="21">
        <f ca="1">#REF!*1.6</f>
        <v>1449.5200000000002</v>
      </c>
      <c r="D5805" s="10" t="s">
        <v>9716</v>
      </c>
    </row>
    <row r="5806" spans="1:4" x14ac:dyDescent="0.2">
      <c r="A5806" s="1" t="s">
        <v>9765</v>
      </c>
      <c r="B5806" s="2" t="s">
        <v>9766</v>
      </c>
      <c r="C5806" s="21">
        <v>759.45600000000002</v>
      </c>
      <c r="D5806" s="10" t="s">
        <v>291</v>
      </c>
    </row>
    <row r="5807" spans="1:4" ht="28.5" x14ac:dyDescent="0.2">
      <c r="A5807" s="1" t="s">
        <v>9767</v>
      </c>
      <c r="B5807" s="2" t="s">
        <v>9768</v>
      </c>
      <c r="C5807" s="21">
        <v>1214.6112000000001</v>
      </c>
      <c r="D5807" s="10" t="s">
        <v>5</v>
      </c>
    </row>
    <row r="5808" spans="1:4" ht="42.75" x14ac:dyDescent="0.2">
      <c r="A5808" s="1" t="s">
        <v>9767</v>
      </c>
      <c r="B5808" s="2" t="s">
        <v>9769</v>
      </c>
      <c r="C5808" s="21">
        <f ca="1">#REF!*1.8</f>
        <v>1032.4440000000002</v>
      </c>
      <c r="D5808" s="10" t="s">
        <v>1577</v>
      </c>
    </row>
    <row r="5809" spans="1:4" ht="42.75" x14ac:dyDescent="0.2">
      <c r="A5809" s="1" t="s">
        <v>9767</v>
      </c>
      <c r="B5809" s="2" t="s">
        <v>9770</v>
      </c>
      <c r="C5809" s="21">
        <f ca="1">#REF!*1.6</f>
        <v>2214.9919999999997</v>
      </c>
      <c r="D5809" s="10" t="s">
        <v>9716</v>
      </c>
    </row>
    <row r="5810" spans="1:4" ht="42.75" x14ac:dyDescent="0.2">
      <c r="A5810" s="1" t="s">
        <v>9771</v>
      </c>
      <c r="B5810" s="2" t="s">
        <v>9772</v>
      </c>
      <c r="C5810" s="21">
        <f ca="1">#REF!*1.6</f>
        <v>1364.672</v>
      </c>
      <c r="D5810" s="10" t="s">
        <v>1416</v>
      </c>
    </row>
    <row r="5811" spans="1:4" ht="42.75" x14ac:dyDescent="0.2">
      <c r="A5811" s="1" t="s">
        <v>9767</v>
      </c>
      <c r="B5811" s="2" t="s">
        <v>9773</v>
      </c>
      <c r="C5811" s="21">
        <v>1040.0000000000002</v>
      </c>
      <c r="D5811" s="10" t="s">
        <v>9716</v>
      </c>
    </row>
    <row r="5812" spans="1:4" x14ac:dyDescent="0.2">
      <c r="A5812" s="1" t="s">
        <v>9774</v>
      </c>
      <c r="B5812" s="2" t="s">
        <v>9775</v>
      </c>
      <c r="C5812" s="21">
        <v>2079.0144</v>
      </c>
      <c r="D5812" s="10" t="s">
        <v>29</v>
      </c>
    </row>
    <row r="5813" spans="1:4" x14ac:dyDescent="0.2">
      <c r="A5813" s="1" t="s">
        <v>9776</v>
      </c>
      <c r="B5813" s="2" t="s">
        <v>9777</v>
      </c>
      <c r="C5813" s="21">
        <v>1035.2</v>
      </c>
      <c r="D5813" s="10" t="s">
        <v>9743</v>
      </c>
    </row>
    <row r="5814" spans="1:4" ht="28.5" x14ac:dyDescent="0.2">
      <c r="A5814" s="1" t="s">
        <v>9776</v>
      </c>
      <c r="B5814" s="2" t="s">
        <v>9778</v>
      </c>
      <c r="C5814" s="21">
        <f ca="1">#REF!*1.8</f>
        <v>1757.6460000000002</v>
      </c>
      <c r="D5814" s="10" t="s">
        <v>9779</v>
      </c>
    </row>
    <row r="5815" spans="1:4" ht="71.25" x14ac:dyDescent="0.2">
      <c r="A5815" s="1" t="s">
        <v>9780</v>
      </c>
      <c r="B5815" s="2" t="s">
        <v>9781</v>
      </c>
      <c r="C5815" s="21">
        <f ca="1">#REF!*1.8</f>
        <v>2376.7740000000003</v>
      </c>
      <c r="D5815" s="10" t="s">
        <v>294</v>
      </c>
    </row>
    <row r="5816" spans="1:4" ht="71.25" x14ac:dyDescent="0.2">
      <c r="A5816" s="1" t="s">
        <v>9780</v>
      </c>
      <c r="B5816" s="2" t="s">
        <v>9782</v>
      </c>
      <c r="C5816" s="21">
        <f ca="1">#REF!*1.8</f>
        <v>1666.1879999999999</v>
      </c>
      <c r="D5816" s="10" t="s">
        <v>9779</v>
      </c>
    </row>
    <row r="5817" spans="1:4" ht="28.5" x14ac:dyDescent="0.2">
      <c r="A5817" s="1" t="s">
        <v>9783</v>
      </c>
      <c r="B5817" s="2" t="s">
        <v>9784</v>
      </c>
      <c r="C5817" s="21">
        <f ca="1">#REF!*1.8</f>
        <v>1156.806</v>
      </c>
      <c r="D5817" s="10"/>
    </row>
    <row r="5818" spans="1:4" x14ac:dyDescent="0.2">
      <c r="A5818" s="1" t="s">
        <v>9783</v>
      </c>
      <c r="B5818" s="2" t="s">
        <v>9785</v>
      </c>
      <c r="C5818" s="21">
        <f ca="1">#REF!*1.5</f>
        <v>4357.92</v>
      </c>
      <c r="D5818" s="10" t="s">
        <v>29</v>
      </c>
    </row>
    <row r="5819" spans="1:4" x14ac:dyDescent="0.2">
      <c r="A5819" s="1" t="s">
        <v>9783</v>
      </c>
      <c r="B5819" s="2" t="s">
        <v>9786</v>
      </c>
      <c r="C5819" s="21">
        <f ca="1">#REF!*1.8</f>
        <v>1549.152</v>
      </c>
      <c r="D5819" s="10" t="s">
        <v>9779</v>
      </c>
    </row>
    <row r="5820" spans="1:4" x14ac:dyDescent="0.2">
      <c r="A5820" s="1" t="s">
        <v>9787</v>
      </c>
      <c r="B5820" s="2" t="s">
        <v>9788</v>
      </c>
      <c r="C5820" s="21">
        <v>576</v>
      </c>
      <c r="D5820" s="10"/>
    </row>
    <row r="5821" spans="1:4" x14ac:dyDescent="0.2">
      <c r="A5821" s="1" t="s">
        <v>9787</v>
      </c>
      <c r="B5821" s="2" t="s">
        <v>9789</v>
      </c>
      <c r="C5821" s="21">
        <v>1756.4159999999999</v>
      </c>
      <c r="D5821" s="10" t="s">
        <v>29</v>
      </c>
    </row>
    <row r="5822" spans="1:4" x14ac:dyDescent="0.2">
      <c r="A5822" s="1" t="s">
        <v>9790</v>
      </c>
      <c r="B5822" s="2" t="s">
        <v>9789</v>
      </c>
      <c r="C5822" s="21">
        <f ca="1">#REF!*1.5</f>
        <v>2400</v>
      </c>
      <c r="D5822" s="10" t="s">
        <v>29</v>
      </c>
    </row>
    <row r="5823" spans="1:4" x14ac:dyDescent="0.2">
      <c r="A5823" s="1" t="s">
        <v>9790</v>
      </c>
      <c r="B5823" s="2" t="s">
        <v>9791</v>
      </c>
      <c r="C5823" s="21">
        <f ca="1">#REF!*1.6</f>
        <v>2153.4720000000002</v>
      </c>
      <c r="D5823" s="10" t="s">
        <v>1416</v>
      </c>
    </row>
    <row r="5824" spans="1:4" x14ac:dyDescent="0.2">
      <c r="A5824" s="1" t="s">
        <v>9790</v>
      </c>
      <c r="B5824" s="2" t="s">
        <v>9792</v>
      </c>
      <c r="C5824" s="21">
        <v>1113.5840000000001</v>
      </c>
      <c r="D5824" s="10" t="s">
        <v>107</v>
      </c>
    </row>
    <row r="5825" spans="1:4" x14ac:dyDescent="0.2">
      <c r="A5825" s="1" t="s">
        <v>9793</v>
      </c>
      <c r="B5825" s="2" t="s">
        <v>9794</v>
      </c>
      <c r="C5825" s="21">
        <v>4000</v>
      </c>
      <c r="D5825" s="10" t="s">
        <v>5</v>
      </c>
    </row>
    <row r="5826" spans="1:4" x14ac:dyDescent="0.2">
      <c r="A5826" s="1" t="s">
        <v>9793</v>
      </c>
      <c r="B5826" s="2" t="s">
        <v>9795</v>
      </c>
      <c r="C5826" s="21">
        <f ca="1">#REF!*1.6</f>
        <v>1600</v>
      </c>
      <c r="D5826" s="10" t="s">
        <v>1416</v>
      </c>
    </row>
    <row r="5827" spans="1:4" x14ac:dyDescent="0.2">
      <c r="A5827" s="1" t="s">
        <v>9793</v>
      </c>
      <c r="B5827" s="2" t="s">
        <v>9796</v>
      </c>
      <c r="C5827" s="21">
        <f ca="1">#REF!*1.6</f>
        <v>1600</v>
      </c>
      <c r="D5827" s="10" t="s">
        <v>1577</v>
      </c>
    </row>
    <row r="5828" spans="1:4" x14ac:dyDescent="0.2">
      <c r="A5828" s="3" t="s">
        <v>9793</v>
      </c>
      <c r="B5828" s="4" t="s">
        <v>9797</v>
      </c>
      <c r="C5828" s="21">
        <v>545.29200000000003</v>
      </c>
      <c r="D5828" s="7" t="s">
        <v>9743</v>
      </c>
    </row>
    <row r="5829" spans="1:4" x14ac:dyDescent="0.2">
      <c r="A5829" s="3" t="s">
        <v>9798</v>
      </c>
      <c r="B5829" s="4" t="s">
        <v>9799</v>
      </c>
      <c r="C5829" s="21">
        <v>162</v>
      </c>
      <c r="D5829" s="7" t="s">
        <v>337</v>
      </c>
    </row>
    <row r="5830" spans="1:4" ht="28.5" x14ac:dyDescent="0.2">
      <c r="A5830" s="1" t="s">
        <v>9798</v>
      </c>
      <c r="B5830" s="2" t="s">
        <v>9800</v>
      </c>
      <c r="C5830" s="21">
        <f ca="1">#REF!*2</f>
        <v>830.96</v>
      </c>
      <c r="D5830" s="10" t="s">
        <v>9801</v>
      </c>
    </row>
    <row r="5831" spans="1:4" x14ac:dyDescent="0.2">
      <c r="A5831" s="1" t="s">
        <v>9798</v>
      </c>
      <c r="B5831" s="2" t="s">
        <v>9802</v>
      </c>
      <c r="C5831" s="21">
        <v>483.22560000000004</v>
      </c>
      <c r="D5831" s="10" t="s">
        <v>5</v>
      </c>
    </row>
    <row r="5832" spans="1:4" x14ac:dyDescent="0.2">
      <c r="A5832" s="1" t="s">
        <v>9803</v>
      </c>
      <c r="B5832" s="2" t="s">
        <v>9804</v>
      </c>
      <c r="C5832" s="21">
        <v>179.71200000000002</v>
      </c>
      <c r="D5832" s="10" t="s">
        <v>90</v>
      </c>
    </row>
    <row r="5833" spans="1:4" x14ac:dyDescent="0.2">
      <c r="A5833" s="1" t="s">
        <v>9803</v>
      </c>
      <c r="B5833" s="2" t="s">
        <v>9805</v>
      </c>
      <c r="C5833" s="21">
        <v>930.12480000000005</v>
      </c>
      <c r="D5833" s="10" t="s">
        <v>5</v>
      </c>
    </row>
    <row r="5834" spans="1:4" x14ac:dyDescent="0.2">
      <c r="A5834" s="1" t="s">
        <v>9803</v>
      </c>
      <c r="B5834" s="2" t="s">
        <v>9806</v>
      </c>
      <c r="C5834" s="21">
        <v>538.27200000000005</v>
      </c>
      <c r="D5834" s="10" t="s">
        <v>9703</v>
      </c>
    </row>
    <row r="5835" spans="1:4" x14ac:dyDescent="0.2">
      <c r="A5835" s="3" t="s">
        <v>9803</v>
      </c>
      <c r="B5835" s="4" t="s">
        <v>9807</v>
      </c>
      <c r="C5835" s="21">
        <f ca="1">#REF!*1.6</f>
        <v>2568</v>
      </c>
      <c r="D5835" s="7" t="s">
        <v>9712</v>
      </c>
    </row>
    <row r="5836" spans="1:4" x14ac:dyDescent="0.2">
      <c r="A5836" s="3" t="s">
        <v>9803</v>
      </c>
      <c r="B5836" s="4" t="s">
        <v>9808</v>
      </c>
      <c r="C5836" s="21">
        <f ca="1">#REF!*1.6</f>
        <v>2292.8000000000002</v>
      </c>
      <c r="D5836" s="7" t="s">
        <v>9743</v>
      </c>
    </row>
    <row r="5837" spans="1:4" x14ac:dyDescent="0.2">
      <c r="A5837" s="1" t="s">
        <v>9809</v>
      </c>
      <c r="B5837" s="2" t="s">
        <v>9810</v>
      </c>
      <c r="C5837" s="21">
        <v>41.183999999999997</v>
      </c>
      <c r="D5837" s="10" t="s">
        <v>5</v>
      </c>
    </row>
    <row r="5838" spans="1:4" x14ac:dyDescent="0.2">
      <c r="A5838" s="24" t="s">
        <v>9811</v>
      </c>
      <c r="B5838" s="10" t="s">
        <v>9812</v>
      </c>
      <c r="C5838" s="32">
        <f ca="1">#REF!*1.6</f>
        <v>12728</v>
      </c>
      <c r="D5838" s="10" t="s">
        <v>3344</v>
      </c>
    </row>
    <row r="5839" spans="1:4" x14ac:dyDescent="0.2">
      <c r="A5839" s="24" t="s">
        <v>9813</v>
      </c>
      <c r="B5839" s="10" t="s">
        <v>9814</v>
      </c>
      <c r="C5839" s="32">
        <v>3452.5248000000001</v>
      </c>
      <c r="D5839" s="10" t="s">
        <v>346</v>
      </c>
    </row>
    <row r="5840" spans="1:4" ht="28.5" x14ac:dyDescent="0.2">
      <c r="A5840" s="24" t="s">
        <v>9815</v>
      </c>
      <c r="B5840" s="10" t="s">
        <v>9816</v>
      </c>
      <c r="C5840" s="32">
        <v>4689</v>
      </c>
      <c r="D5840" s="10" t="s">
        <v>5968</v>
      </c>
    </row>
    <row r="5841" spans="1:4" x14ac:dyDescent="0.2">
      <c r="A5841" s="24" t="s">
        <v>9817</v>
      </c>
      <c r="B5841" s="10" t="s">
        <v>9818</v>
      </c>
      <c r="C5841" s="32">
        <v>3622.0319999999997</v>
      </c>
      <c r="D5841" s="10" t="s">
        <v>3626</v>
      </c>
    </row>
    <row r="5842" spans="1:4" x14ac:dyDescent="0.2">
      <c r="A5842" s="24" t="s">
        <v>9819</v>
      </c>
      <c r="B5842" s="10" t="s">
        <v>9820</v>
      </c>
      <c r="C5842" s="32">
        <v>4382.4000000000005</v>
      </c>
      <c r="D5842" s="10" t="s">
        <v>3626</v>
      </c>
    </row>
    <row r="5843" spans="1:4" x14ac:dyDescent="0.2">
      <c r="A5843" s="24" t="s">
        <v>9821</v>
      </c>
      <c r="B5843" s="10" t="s">
        <v>9822</v>
      </c>
      <c r="C5843" s="32">
        <v>4991.9687999999996</v>
      </c>
      <c r="D5843" s="10" t="s">
        <v>346</v>
      </c>
    </row>
    <row r="5844" spans="1:4" x14ac:dyDescent="0.2">
      <c r="A5844" s="24" t="s">
        <v>9823</v>
      </c>
      <c r="B5844" s="10" t="s">
        <v>9824</v>
      </c>
      <c r="C5844" s="32">
        <v>5414.4000000000005</v>
      </c>
      <c r="D5844" s="10" t="s">
        <v>76</v>
      </c>
    </row>
    <row r="5845" spans="1:4" x14ac:dyDescent="0.2">
      <c r="A5845" s="24" t="s">
        <v>9823</v>
      </c>
      <c r="B5845" s="10" t="s">
        <v>9825</v>
      </c>
      <c r="C5845" s="32">
        <f ca="1">#REF!*1.6</f>
        <v>6069.2640000000001</v>
      </c>
      <c r="D5845" s="10" t="s">
        <v>3626</v>
      </c>
    </row>
    <row r="5846" spans="1:4" x14ac:dyDescent="0.2">
      <c r="A5846" s="24" t="s">
        <v>9823</v>
      </c>
      <c r="B5846" s="10" t="s">
        <v>9826</v>
      </c>
      <c r="C5846" s="32">
        <v>5760.0000000000009</v>
      </c>
      <c r="D5846" s="10" t="s">
        <v>5</v>
      </c>
    </row>
    <row r="5847" spans="1:4" ht="28.5" x14ac:dyDescent="0.2">
      <c r="A5847" s="24" t="s">
        <v>9827</v>
      </c>
      <c r="B5847" s="10" t="s">
        <v>9828</v>
      </c>
      <c r="C5847" s="32">
        <v>3000</v>
      </c>
      <c r="D5847" s="10" t="s">
        <v>9829</v>
      </c>
    </row>
    <row r="5848" spans="1:4" ht="28.5" x14ac:dyDescent="0.2">
      <c r="A5848" s="24" t="s">
        <v>9830</v>
      </c>
      <c r="B5848" s="10" t="s">
        <v>9831</v>
      </c>
      <c r="C5848" s="32">
        <f ca="1">#REF!*1.5</f>
        <v>6697.5</v>
      </c>
      <c r="D5848" s="10" t="s">
        <v>5968</v>
      </c>
    </row>
    <row r="5849" spans="1:4" ht="28.5" x14ac:dyDescent="0.2">
      <c r="A5849" s="24" t="s">
        <v>9827</v>
      </c>
      <c r="B5849" s="10" t="s">
        <v>9832</v>
      </c>
      <c r="C5849" s="32">
        <v>3950.4000000000005</v>
      </c>
      <c r="D5849" s="10" t="s">
        <v>485</v>
      </c>
    </row>
    <row r="5850" spans="1:4" ht="28.5" x14ac:dyDescent="0.2">
      <c r="A5850" s="24" t="s">
        <v>9827</v>
      </c>
      <c r="B5850" s="10" t="s">
        <v>9833</v>
      </c>
      <c r="C5850" s="32">
        <v>7500</v>
      </c>
      <c r="D5850" s="10" t="s">
        <v>434</v>
      </c>
    </row>
    <row r="5851" spans="1:4" ht="28.5" x14ac:dyDescent="0.2">
      <c r="A5851" s="24" t="s">
        <v>9827</v>
      </c>
      <c r="B5851" s="10" t="s">
        <v>9834</v>
      </c>
      <c r="C5851" s="32">
        <v>4290</v>
      </c>
      <c r="D5851" s="10" t="s">
        <v>76</v>
      </c>
    </row>
    <row r="5852" spans="1:4" ht="42.75" x14ac:dyDescent="0.2">
      <c r="A5852" s="24" t="s">
        <v>9835</v>
      </c>
      <c r="B5852" s="10" t="s">
        <v>9836</v>
      </c>
      <c r="C5852" s="32">
        <f ca="1">#REF!*1.5</f>
        <v>6990.2849999999999</v>
      </c>
      <c r="D5852" s="10" t="s">
        <v>3626</v>
      </c>
    </row>
    <row r="5853" spans="1:4" x14ac:dyDescent="0.2">
      <c r="A5853" s="6" t="s">
        <v>9837</v>
      </c>
      <c r="B5853" s="10" t="s">
        <v>9838</v>
      </c>
      <c r="C5853" s="32">
        <f ca="1">#REF!*1.6</f>
        <v>3987.328</v>
      </c>
      <c r="D5853" s="10" t="s">
        <v>485</v>
      </c>
    </row>
    <row r="5854" spans="1:4" x14ac:dyDescent="0.2">
      <c r="A5854" s="6" t="s">
        <v>9837</v>
      </c>
      <c r="B5854" s="7" t="s">
        <v>9839</v>
      </c>
      <c r="C5854" s="32">
        <v>8202.5691428571427</v>
      </c>
      <c r="D5854" s="7" t="s">
        <v>5960</v>
      </c>
    </row>
    <row r="5855" spans="1:4" x14ac:dyDescent="0.2">
      <c r="A5855" s="6" t="s">
        <v>9837</v>
      </c>
      <c r="B5855" s="10" t="s">
        <v>9840</v>
      </c>
      <c r="C5855" s="32">
        <f ca="1">#REF!*1.6</f>
        <v>6324.3519999999999</v>
      </c>
      <c r="D5855" s="10" t="s">
        <v>3626</v>
      </c>
    </row>
    <row r="5856" spans="1:4" x14ac:dyDescent="0.2">
      <c r="A5856" s="6" t="s">
        <v>9837</v>
      </c>
      <c r="B5856" s="10" t="s">
        <v>9841</v>
      </c>
      <c r="C5856" s="32">
        <f ca="1">#REF!*1.5</f>
        <v>4662.2849999999999</v>
      </c>
      <c r="D5856" s="10" t="s">
        <v>346</v>
      </c>
    </row>
    <row r="5857" spans="1:4" x14ac:dyDescent="0.2">
      <c r="A5857" s="6" t="s">
        <v>9842</v>
      </c>
      <c r="B5857" s="7" t="s">
        <v>9843</v>
      </c>
      <c r="C5857" s="32">
        <v>11458.259999999998</v>
      </c>
      <c r="D5857" s="7" t="s">
        <v>5</v>
      </c>
    </row>
    <row r="5858" spans="1:4" x14ac:dyDescent="0.2">
      <c r="A5858" s="6" t="s">
        <v>9842</v>
      </c>
      <c r="B5858" s="7" t="s">
        <v>9844</v>
      </c>
      <c r="C5858" s="32">
        <f ca="1">#REF!*1.6</f>
        <v>5999.9360000000006</v>
      </c>
      <c r="D5858" s="7" t="s">
        <v>3626</v>
      </c>
    </row>
    <row r="5859" spans="1:4" x14ac:dyDescent="0.2">
      <c r="A5859" s="24" t="s">
        <v>9842</v>
      </c>
      <c r="B5859" s="10" t="s">
        <v>9845</v>
      </c>
      <c r="C5859" s="32">
        <v>5376</v>
      </c>
      <c r="D5859" s="10"/>
    </row>
    <row r="5860" spans="1:4" ht="28.5" x14ac:dyDescent="0.2">
      <c r="A5860" s="6" t="s">
        <v>9846</v>
      </c>
      <c r="B5860" s="7" t="s">
        <v>9847</v>
      </c>
      <c r="C5860" s="32">
        <v>4877.28</v>
      </c>
      <c r="D5860" s="7"/>
    </row>
    <row r="5861" spans="1:4" ht="28.5" x14ac:dyDescent="0.2">
      <c r="A5861" s="6" t="s">
        <v>9846</v>
      </c>
      <c r="B5861" s="7" t="s">
        <v>9848</v>
      </c>
      <c r="C5861" s="32">
        <v>2902.4</v>
      </c>
      <c r="D5861" s="7" t="s">
        <v>253</v>
      </c>
    </row>
    <row r="5862" spans="1:4" ht="28.5" x14ac:dyDescent="0.2">
      <c r="A5862" s="6" t="s">
        <v>9846</v>
      </c>
      <c r="B5862" s="7" t="s">
        <v>9849</v>
      </c>
      <c r="C5862" s="32">
        <f ca="1">#REF!*1.3</f>
        <v>5777.1219999999994</v>
      </c>
      <c r="D5862" s="7" t="s">
        <v>3626</v>
      </c>
    </row>
    <row r="5863" spans="1:4" ht="28.5" x14ac:dyDescent="0.2">
      <c r="A5863" s="6" t="s">
        <v>9846</v>
      </c>
      <c r="B5863" s="7" t="s">
        <v>9850</v>
      </c>
      <c r="C5863" s="32">
        <f ca="1">#REF!*3</f>
        <v>4342.9500000000007</v>
      </c>
      <c r="D5863" s="7" t="s">
        <v>5</v>
      </c>
    </row>
    <row r="5864" spans="1:4" x14ac:dyDescent="0.2">
      <c r="A5864" s="1" t="s">
        <v>9851</v>
      </c>
      <c r="B5864" s="2" t="s">
        <v>9852</v>
      </c>
      <c r="C5864" s="21">
        <f ca="1">#REF!*1.4</f>
        <v>28104.453999999998</v>
      </c>
      <c r="D5864" s="10" t="s">
        <v>29</v>
      </c>
    </row>
    <row r="5865" spans="1:4" x14ac:dyDescent="0.2">
      <c r="A5865" s="1" t="s">
        <v>9851</v>
      </c>
      <c r="B5865" s="2" t="s">
        <v>9853</v>
      </c>
      <c r="C5865" s="21">
        <v>16057.5</v>
      </c>
      <c r="D5865" s="10" t="s">
        <v>5960</v>
      </c>
    </row>
    <row r="5866" spans="1:4" x14ac:dyDescent="0.2">
      <c r="A5866" s="1" t="s">
        <v>9854</v>
      </c>
      <c r="B5866" s="2" t="s">
        <v>9855</v>
      </c>
      <c r="C5866" s="21">
        <v>11790.2616</v>
      </c>
      <c r="D5866" s="10" t="s">
        <v>29</v>
      </c>
    </row>
    <row r="5867" spans="1:4" ht="28.5" x14ac:dyDescent="0.2">
      <c r="A5867" s="1" t="s">
        <v>9856</v>
      </c>
      <c r="B5867" s="2" t="s">
        <v>9857</v>
      </c>
      <c r="C5867" s="21">
        <f ca="1">#REF!*2</f>
        <v>2482.08</v>
      </c>
      <c r="D5867" s="10" t="s">
        <v>9858</v>
      </c>
    </row>
    <row r="5868" spans="1:4" ht="28.5" x14ac:dyDescent="0.2">
      <c r="A5868" s="1" t="s">
        <v>9856</v>
      </c>
      <c r="B5868" s="2" t="s">
        <v>9859</v>
      </c>
      <c r="C5868" s="21">
        <f ca="1">#REF!*1.8</f>
        <v>2452.6979999999999</v>
      </c>
      <c r="D5868" s="10" t="s">
        <v>3493</v>
      </c>
    </row>
    <row r="5869" spans="1:4" x14ac:dyDescent="0.2">
      <c r="A5869" s="1" t="s">
        <v>9860</v>
      </c>
      <c r="B5869" s="2" t="s">
        <v>9861</v>
      </c>
      <c r="C5869" s="21">
        <f ca="1">#REF!*1.6</f>
        <v>3759.5680000000002</v>
      </c>
      <c r="D5869" s="10" t="s">
        <v>3344</v>
      </c>
    </row>
    <row r="5870" spans="1:4" x14ac:dyDescent="0.2">
      <c r="A5870" s="1" t="s">
        <v>9862</v>
      </c>
      <c r="B5870" s="2" t="s">
        <v>9863</v>
      </c>
      <c r="C5870" s="21">
        <f ca="1">#REF!*1.8</f>
        <v>5247.6480000000001</v>
      </c>
      <c r="D5870" s="10" t="s">
        <v>2643</v>
      </c>
    </row>
    <row r="5871" spans="1:4" x14ac:dyDescent="0.2">
      <c r="A5871" s="1" t="s">
        <v>9862</v>
      </c>
      <c r="B5871" s="2" t="s">
        <v>9864</v>
      </c>
      <c r="C5871" s="21">
        <f ca="1">#REF!*1.6</f>
        <v>7261.68</v>
      </c>
      <c r="D5871" s="10" t="s">
        <v>5968</v>
      </c>
    </row>
    <row r="5872" spans="1:4" x14ac:dyDescent="0.2">
      <c r="A5872" s="1" t="s">
        <v>9865</v>
      </c>
      <c r="B5872" s="2" t="s">
        <v>9866</v>
      </c>
      <c r="C5872" s="21">
        <f ca="1">#REF!*1.5</f>
        <v>5229</v>
      </c>
      <c r="D5872" s="10" t="s">
        <v>3344</v>
      </c>
    </row>
    <row r="5873" spans="1:4" ht="28.5" x14ac:dyDescent="0.2">
      <c r="A5873" s="1" t="s">
        <v>9867</v>
      </c>
      <c r="B5873" s="2" t="s">
        <v>9868</v>
      </c>
      <c r="C5873" s="21">
        <f ca="1">#REF!*1.6</f>
        <v>7529.6</v>
      </c>
      <c r="D5873" s="10" t="s">
        <v>5960</v>
      </c>
    </row>
    <row r="5874" spans="1:4" ht="28.5" x14ac:dyDescent="0.2">
      <c r="A5874" s="1" t="s">
        <v>9867</v>
      </c>
      <c r="B5874" s="2" t="s">
        <v>9869</v>
      </c>
      <c r="C5874" s="21">
        <f ca="1">#REF!*1.6</f>
        <v>2291.5840000000003</v>
      </c>
      <c r="D5874" s="10" t="s">
        <v>434</v>
      </c>
    </row>
    <row r="5875" spans="1:4" x14ac:dyDescent="0.2">
      <c r="A5875" s="1" t="s">
        <v>9870</v>
      </c>
      <c r="B5875" s="2" t="s">
        <v>9871</v>
      </c>
      <c r="C5875" s="21">
        <f ca="1">#REF!*1.5</f>
        <v>10020.57</v>
      </c>
      <c r="D5875" s="10" t="s">
        <v>5968</v>
      </c>
    </row>
    <row r="5876" spans="1:4" x14ac:dyDescent="0.2">
      <c r="A5876" s="1" t="s">
        <v>9872</v>
      </c>
      <c r="B5876" s="2" t="s">
        <v>9873</v>
      </c>
      <c r="C5876" s="21">
        <f ca="1">#REF!*1.5</f>
        <v>8730.1500000000015</v>
      </c>
      <c r="D5876" s="10" t="s">
        <v>5968</v>
      </c>
    </row>
    <row r="5877" spans="1:4" x14ac:dyDescent="0.2">
      <c r="A5877" s="1" t="s">
        <v>9872</v>
      </c>
      <c r="B5877" s="2" t="s">
        <v>9874</v>
      </c>
      <c r="C5877" s="21">
        <f ca="1">#REF!*1.8</f>
        <v>4140</v>
      </c>
      <c r="D5877" s="10" t="s">
        <v>434</v>
      </c>
    </row>
    <row r="5878" spans="1:4" ht="28.5" x14ac:dyDescent="0.2">
      <c r="A5878" s="1" t="s">
        <v>9872</v>
      </c>
      <c r="B5878" s="2" t="s">
        <v>9875</v>
      </c>
      <c r="C5878" s="21">
        <f ca="1">#REF!*1.5</f>
        <v>6469.41</v>
      </c>
      <c r="D5878" s="10" t="s">
        <v>9876</v>
      </c>
    </row>
    <row r="5879" spans="1:4" x14ac:dyDescent="0.2">
      <c r="A5879" s="1" t="s">
        <v>9872</v>
      </c>
      <c r="B5879" s="2" t="s">
        <v>9877</v>
      </c>
      <c r="C5879" s="21">
        <f ca="1">#REF!*1.5</f>
        <v>6555</v>
      </c>
      <c r="D5879" s="10" t="s">
        <v>409</v>
      </c>
    </row>
    <row r="5880" spans="1:4" x14ac:dyDescent="0.2">
      <c r="A5880" s="1" t="s">
        <v>9872</v>
      </c>
      <c r="B5880" s="2" t="s">
        <v>9878</v>
      </c>
      <c r="C5880" s="21">
        <f ca="1">#REF!*1.5</f>
        <v>5100</v>
      </c>
      <c r="D5880" s="10" t="s">
        <v>76</v>
      </c>
    </row>
    <row r="5881" spans="1:4" x14ac:dyDescent="0.2">
      <c r="A5881" s="1" t="s">
        <v>9879</v>
      </c>
      <c r="B5881" s="2" t="s">
        <v>9880</v>
      </c>
      <c r="C5881" s="21">
        <v>5611.0080000000007</v>
      </c>
      <c r="D5881" s="10" t="s">
        <v>346</v>
      </c>
    </row>
    <row r="5882" spans="1:4" x14ac:dyDescent="0.2">
      <c r="A5882" s="1" t="s">
        <v>9879</v>
      </c>
      <c r="B5882" s="2" t="s">
        <v>9881</v>
      </c>
      <c r="C5882" s="21">
        <v>4427.2</v>
      </c>
      <c r="D5882" s="10" t="s">
        <v>5968</v>
      </c>
    </row>
    <row r="5883" spans="1:4" x14ac:dyDescent="0.2">
      <c r="A5883" s="1" t="s">
        <v>9879</v>
      </c>
      <c r="B5883" s="2" t="s">
        <v>9882</v>
      </c>
      <c r="C5883" s="21">
        <f ca="1">#REF!*1.6</f>
        <v>3000.7040000000002</v>
      </c>
      <c r="D5883" s="10" t="s">
        <v>434</v>
      </c>
    </row>
    <row r="5884" spans="1:4" x14ac:dyDescent="0.2">
      <c r="A5884" s="1" t="s">
        <v>9879</v>
      </c>
      <c r="B5884" s="2" t="s">
        <v>9883</v>
      </c>
      <c r="C5884" s="21">
        <f ca="1">#REF!*1.6</f>
        <v>3917.0239999999999</v>
      </c>
      <c r="D5884" s="10" t="s">
        <v>409</v>
      </c>
    </row>
    <row r="5885" spans="1:4" x14ac:dyDescent="0.2">
      <c r="A5885" s="1" t="s">
        <v>9884</v>
      </c>
      <c r="B5885" s="2" t="s">
        <v>9885</v>
      </c>
      <c r="C5885" s="21">
        <f ca="1">#REF!*1.5</f>
        <v>7500</v>
      </c>
      <c r="D5885" s="10" t="s">
        <v>9886</v>
      </c>
    </row>
    <row r="5886" spans="1:4" x14ac:dyDescent="0.2">
      <c r="A5886" s="1" t="s">
        <v>9884</v>
      </c>
      <c r="B5886" s="2" t="s">
        <v>9887</v>
      </c>
      <c r="C5886" s="21">
        <f ca="1">#REF!*1.6</f>
        <v>3393.232</v>
      </c>
      <c r="D5886" s="10" t="s">
        <v>5960</v>
      </c>
    </row>
    <row r="5887" spans="1:4" x14ac:dyDescent="0.2">
      <c r="A5887" s="1" t="s">
        <v>9884</v>
      </c>
      <c r="B5887" s="2" t="s">
        <v>9888</v>
      </c>
      <c r="C5887" s="21">
        <v>1027.296</v>
      </c>
      <c r="D5887" s="10" t="s">
        <v>9889</v>
      </c>
    </row>
    <row r="5888" spans="1:4" x14ac:dyDescent="0.2">
      <c r="A5888" s="1" t="s">
        <v>9884</v>
      </c>
      <c r="B5888" s="2" t="s">
        <v>9890</v>
      </c>
      <c r="C5888" s="21">
        <f ca="1">#REF!*1.6</f>
        <v>2982.4</v>
      </c>
      <c r="D5888" s="10" t="s">
        <v>294</v>
      </c>
    </row>
    <row r="5889" spans="1:4" x14ac:dyDescent="0.2">
      <c r="A5889" s="1" t="s">
        <v>9891</v>
      </c>
      <c r="B5889" s="2" t="s">
        <v>9892</v>
      </c>
      <c r="C5889" s="21">
        <f ca="1">#REF!*1.6</f>
        <v>2560</v>
      </c>
      <c r="D5889" s="10" t="s">
        <v>409</v>
      </c>
    </row>
    <row r="5890" spans="1:4" x14ac:dyDescent="0.2">
      <c r="A5890" s="1" t="s">
        <v>9891</v>
      </c>
      <c r="B5890" s="2" t="s">
        <v>9893</v>
      </c>
      <c r="C5890" s="21">
        <f ca="1">#REF!*1.6</f>
        <v>1600</v>
      </c>
      <c r="D5890" s="10" t="s">
        <v>346</v>
      </c>
    </row>
    <row r="5891" spans="1:4" x14ac:dyDescent="0.2">
      <c r="A5891" s="1" t="s">
        <v>9891</v>
      </c>
      <c r="B5891" s="2" t="s">
        <v>9894</v>
      </c>
      <c r="C5891" s="21">
        <f ca="1">#REF!*1.6</f>
        <v>4340.0800000000008</v>
      </c>
      <c r="D5891" s="10" t="s">
        <v>5968</v>
      </c>
    </row>
    <row r="5892" spans="1:4" x14ac:dyDescent="0.2">
      <c r="A5892" s="1" t="s">
        <v>9891</v>
      </c>
      <c r="B5892" s="2" t="s">
        <v>9895</v>
      </c>
      <c r="C5892" s="21">
        <f ca="1">#REF!*1.3</f>
        <v>12545</v>
      </c>
      <c r="D5892" s="10" t="s">
        <v>29</v>
      </c>
    </row>
    <row r="5893" spans="1:4" x14ac:dyDescent="0.2">
      <c r="A5893" s="1" t="s">
        <v>9896</v>
      </c>
      <c r="B5893" s="2" t="s">
        <v>9897</v>
      </c>
      <c r="C5893" s="21">
        <v>1097.472</v>
      </c>
      <c r="D5893" s="10" t="s">
        <v>90</v>
      </c>
    </row>
    <row r="5894" spans="1:4" x14ac:dyDescent="0.2">
      <c r="A5894" s="1" t="s">
        <v>9896</v>
      </c>
      <c r="B5894" s="2" t="s">
        <v>9898</v>
      </c>
      <c r="C5894" s="21">
        <v>1162</v>
      </c>
      <c r="D5894" s="10" t="s">
        <v>103</v>
      </c>
    </row>
    <row r="5895" spans="1:4" x14ac:dyDescent="0.2">
      <c r="A5895" s="1" t="s">
        <v>9896</v>
      </c>
      <c r="B5895" s="2" t="s">
        <v>9899</v>
      </c>
      <c r="C5895" s="21">
        <v>1426.9199999999998</v>
      </c>
      <c r="D5895" s="10" t="s">
        <v>103</v>
      </c>
    </row>
    <row r="5896" spans="1:4" x14ac:dyDescent="0.2">
      <c r="A5896" s="1" t="s">
        <v>9896</v>
      </c>
      <c r="B5896" s="2" t="s">
        <v>9900</v>
      </c>
      <c r="C5896" s="21">
        <v>2656</v>
      </c>
      <c r="D5896" s="10" t="s">
        <v>5960</v>
      </c>
    </row>
    <row r="5897" spans="1:4" x14ac:dyDescent="0.2">
      <c r="A5897" s="1" t="s">
        <v>9901</v>
      </c>
      <c r="B5897" s="2" t="s">
        <v>9902</v>
      </c>
      <c r="C5897" s="21">
        <f ca="1">#REF!*1.5</f>
        <v>6623.5650000000005</v>
      </c>
      <c r="D5897" s="10" t="s">
        <v>5960</v>
      </c>
    </row>
    <row r="5898" spans="1:4" x14ac:dyDescent="0.2">
      <c r="A5898" s="1" t="s">
        <v>9903</v>
      </c>
      <c r="B5898" s="2" t="s">
        <v>9904</v>
      </c>
      <c r="C5898" s="21">
        <v>5395.9349999999995</v>
      </c>
      <c r="D5898" s="10" t="s">
        <v>5960</v>
      </c>
    </row>
    <row r="5899" spans="1:4" x14ac:dyDescent="0.2">
      <c r="A5899" s="1" t="s">
        <v>9905</v>
      </c>
      <c r="B5899" s="2" t="s">
        <v>9906</v>
      </c>
      <c r="C5899" s="21">
        <f ca="1">#REF!*1.3</f>
        <v>11785.800000000001</v>
      </c>
      <c r="D5899" s="10" t="s">
        <v>3344</v>
      </c>
    </row>
    <row r="5900" spans="1:4" x14ac:dyDescent="0.2">
      <c r="A5900" s="1" t="s">
        <v>9907</v>
      </c>
      <c r="B5900" s="2" t="s">
        <v>9908</v>
      </c>
      <c r="C5900" s="21">
        <v>3002.4</v>
      </c>
      <c r="D5900" s="10" t="s">
        <v>337</v>
      </c>
    </row>
    <row r="5901" spans="1:4" x14ac:dyDescent="0.2">
      <c r="A5901" s="1" t="s">
        <v>9909</v>
      </c>
      <c r="B5901" s="2" t="s">
        <v>9910</v>
      </c>
      <c r="C5901" s="21">
        <v>3414.9696000000004</v>
      </c>
      <c r="D5901" s="10" t="s">
        <v>337</v>
      </c>
    </row>
    <row r="5902" spans="1:4" ht="28.5" x14ac:dyDescent="0.2">
      <c r="A5902" s="1" t="s">
        <v>9911</v>
      </c>
      <c r="B5902" s="2" t="s">
        <v>9912</v>
      </c>
      <c r="C5902" s="21">
        <v>2999.9999999999995</v>
      </c>
      <c r="D5902" s="10" t="s">
        <v>5960</v>
      </c>
    </row>
    <row r="5903" spans="1:4" ht="42.75" x14ac:dyDescent="0.2">
      <c r="A5903" s="1" t="s">
        <v>9913</v>
      </c>
      <c r="B5903" s="2" t="s">
        <v>9914</v>
      </c>
      <c r="C5903" s="21">
        <v>9800.0000000000018</v>
      </c>
      <c r="D5903" s="10" t="s">
        <v>3626</v>
      </c>
    </row>
    <row r="5904" spans="1:4" x14ac:dyDescent="0.2">
      <c r="A5904" s="3" t="s">
        <v>9915</v>
      </c>
      <c r="B5904" s="4" t="s">
        <v>9916</v>
      </c>
      <c r="C5904" s="21">
        <v>5715.7055999999993</v>
      </c>
      <c r="D5904" s="10"/>
    </row>
    <row r="5905" spans="1:4" x14ac:dyDescent="0.2">
      <c r="A5905" s="3" t="s">
        <v>9915</v>
      </c>
      <c r="B5905" s="4" t="s">
        <v>9917</v>
      </c>
      <c r="C5905" s="21">
        <f ca="1">#REF!*1.5</f>
        <v>6000</v>
      </c>
      <c r="D5905" s="10" t="s">
        <v>3626</v>
      </c>
    </row>
    <row r="5906" spans="1:4" ht="28.5" x14ac:dyDescent="0.2">
      <c r="A5906" s="3" t="s">
        <v>9918</v>
      </c>
      <c r="B5906" s="4" t="s">
        <v>9919</v>
      </c>
      <c r="C5906" s="21">
        <v>5500</v>
      </c>
      <c r="D5906" s="10" t="s">
        <v>9920</v>
      </c>
    </row>
    <row r="5907" spans="1:4" ht="28.5" x14ac:dyDescent="0.2">
      <c r="A5907" s="3" t="s">
        <v>9918</v>
      </c>
      <c r="B5907" s="4" t="s">
        <v>9921</v>
      </c>
      <c r="C5907" s="21">
        <f ca="1">#REF!*1.6</f>
        <v>5234.2400000000007</v>
      </c>
      <c r="D5907" s="10" t="s">
        <v>3626</v>
      </c>
    </row>
    <row r="5908" spans="1:4" x14ac:dyDescent="0.2">
      <c r="A5908" s="3" t="s">
        <v>9922</v>
      </c>
      <c r="B5908" s="4" t="s">
        <v>9923</v>
      </c>
      <c r="C5908" s="21">
        <f ca="1">#REF!*1.5</f>
        <v>11458.5</v>
      </c>
      <c r="D5908" s="10" t="s">
        <v>434</v>
      </c>
    </row>
    <row r="5909" spans="1:4" ht="28.5" x14ac:dyDescent="0.2">
      <c r="A5909" s="1" t="s">
        <v>9924</v>
      </c>
      <c r="B5909" s="2" t="s">
        <v>9925</v>
      </c>
      <c r="C5909" s="21">
        <f ca="1">#REF!*1.5</f>
        <v>7620</v>
      </c>
      <c r="D5909" s="10" t="s">
        <v>3344</v>
      </c>
    </row>
    <row r="5910" spans="1:4" ht="28.5" x14ac:dyDescent="0.2">
      <c r="A5910" s="1" t="s">
        <v>9924</v>
      </c>
      <c r="B5910" s="2" t="s">
        <v>9926</v>
      </c>
      <c r="C5910" s="21">
        <f ca="1">#REF!*1.5</f>
        <v>4446.8250000000007</v>
      </c>
      <c r="D5910" s="10" t="s">
        <v>5960</v>
      </c>
    </row>
    <row r="5911" spans="1:4" ht="28.5" x14ac:dyDescent="0.2">
      <c r="A5911" s="1" t="s">
        <v>9924</v>
      </c>
      <c r="B5911" s="2" t="s">
        <v>9927</v>
      </c>
      <c r="C5911" s="21">
        <f ca="1">#REF!*1.6</f>
        <v>4514.9440000000004</v>
      </c>
      <c r="D5911" s="10" t="s">
        <v>11</v>
      </c>
    </row>
    <row r="5912" spans="1:4" ht="28.5" x14ac:dyDescent="0.2">
      <c r="A5912" s="1" t="s">
        <v>9924</v>
      </c>
      <c r="B5912" s="2" t="s">
        <v>9928</v>
      </c>
      <c r="C5912" s="21">
        <f ca="1">#REF!*1.6</f>
        <v>4403.9839999999995</v>
      </c>
      <c r="D5912" s="10" t="s">
        <v>3626</v>
      </c>
    </row>
    <row r="5913" spans="1:4" ht="28.5" x14ac:dyDescent="0.2">
      <c r="A5913" s="1" t="s">
        <v>9924</v>
      </c>
      <c r="B5913" s="2" t="s">
        <v>9929</v>
      </c>
      <c r="C5913" s="21">
        <v>5000</v>
      </c>
      <c r="D5913" s="10" t="s">
        <v>5</v>
      </c>
    </row>
    <row r="5914" spans="1:4" ht="28.5" x14ac:dyDescent="0.2">
      <c r="A5914" s="1" t="s">
        <v>9924</v>
      </c>
      <c r="B5914" s="2" t="s">
        <v>9930</v>
      </c>
      <c r="C5914" s="21">
        <v>2382.3360000000002</v>
      </c>
      <c r="D5914" s="10" t="s">
        <v>346</v>
      </c>
    </row>
    <row r="5915" spans="1:4" x14ac:dyDescent="0.2">
      <c r="A5915" s="1" t="s">
        <v>9931</v>
      </c>
      <c r="B5915" s="2" t="s">
        <v>9932</v>
      </c>
      <c r="C5915" s="21">
        <f ca="1">#REF!*1.5</f>
        <v>5043</v>
      </c>
      <c r="D5915" s="10" t="s">
        <v>346</v>
      </c>
    </row>
    <row r="5916" spans="1:4" x14ac:dyDescent="0.2">
      <c r="A5916" s="1" t="s">
        <v>9933</v>
      </c>
      <c r="B5916" s="2" t="s">
        <v>9934</v>
      </c>
      <c r="C5916" s="21">
        <f ca="1">#REF!*1.5</f>
        <v>4444.5</v>
      </c>
      <c r="D5916" s="10" t="s">
        <v>3344</v>
      </c>
    </row>
    <row r="5917" spans="1:4" x14ac:dyDescent="0.2">
      <c r="A5917" s="1" t="s">
        <v>9933</v>
      </c>
      <c r="B5917" s="2" t="s">
        <v>9935</v>
      </c>
      <c r="C5917" s="21">
        <f ca="1">#REF!*1.6</f>
        <v>4184</v>
      </c>
      <c r="D5917" s="10" t="s">
        <v>5960</v>
      </c>
    </row>
    <row r="5918" spans="1:4" x14ac:dyDescent="0.2">
      <c r="A5918" s="1" t="s">
        <v>9931</v>
      </c>
      <c r="B5918" s="2" t="s">
        <v>9936</v>
      </c>
      <c r="C5918" s="21">
        <v>1813.68</v>
      </c>
      <c r="D5918" s="10" t="s">
        <v>9937</v>
      </c>
    </row>
    <row r="5919" spans="1:4" ht="28.5" x14ac:dyDescent="0.2">
      <c r="A5919" s="1" t="s">
        <v>9938</v>
      </c>
      <c r="B5919" s="2" t="s">
        <v>9939</v>
      </c>
      <c r="C5919" s="21">
        <v>5673.3696000000009</v>
      </c>
      <c r="D5919" s="10" t="s">
        <v>9940</v>
      </c>
    </row>
    <row r="5920" spans="1:4" ht="28.5" x14ac:dyDescent="0.2">
      <c r="A5920" s="1" t="s">
        <v>9938</v>
      </c>
      <c r="B5920" s="4" t="s">
        <v>9941</v>
      </c>
      <c r="C5920" s="21">
        <f ca="1">#REF!*1.6</f>
        <v>6995.2000000000007</v>
      </c>
      <c r="D5920" s="7" t="s">
        <v>485</v>
      </c>
    </row>
    <row r="5921" spans="1:4" ht="28.5" x14ac:dyDescent="0.2">
      <c r="A5921" s="1" t="s">
        <v>9938</v>
      </c>
      <c r="B5921" s="4" t="s">
        <v>9942</v>
      </c>
      <c r="C5921" s="21">
        <f ca="1">#REF!*1.6</f>
        <v>10528.512000000001</v>
      </c>
      <c r="D5921" s="7" t="s">
        <v>5960</v>
      </c>
    </row>
    <row r="5922" spans="1:4" ht="28.5" x14ac:dyDescent="0.2">
      <c r="A5922" s="1" t="s">
        <v>9938</v>
      </c>
      <c r="B5922" s="2" t="s">
        <v>9943</v>
      </c>
      <c r="C5922" s="21">
        <v>3188.8</v>
      </c>
      <c r="D5922" s="10" t="s">
        <v>76</v>
      </c>
    </row>
    <row r="5923" spans="1:4" ht="28.5" x14ac:dyDescent="0.2">
      <c r="A5923" s="1" t="s">
        <v>9938</v>
      </c>
      <c r="B5923" s="2" t="s">
        <v>9944</v>
      </c>
      <c r="C5923" s="21">
        <v>2725.9359999999997</v>
      </c>
      <c r="D5923" s="10" t="s">
        <v>9937</v>
      </c>
    </row>
    <row r="5924" spans="1:4" ht="28.5" x14ac:dyDescent="0.2">
      <c r="A5924" s="1" t="s">
        <v>9938</v>
      </c>
      <c r="B5924" s="4" t="s">
        <v>9945</v>
      </c>
      <c r="C5924" s="21">
        <v>5607.3599999999988</v>
      </c>
      <c r="D5924" s="7" t="s">
        <v>142</v>
      </c>
    </row>
    <row r="5925" spans="1:4" ht="28.5" x14ac:dyDescent="0.2">
      <c r="A5925" s="1" t="s">
        <v>9938</v>
      </c>
      <c r="B5925" s="2" t="s">
        <v>9946</v>
      </c>
      <c r="C5925" s="21">
        <v>2675.712</v>
      </c>
      <c r="D5925" s="10"/>
    </row>
    <row r="5926" spans="1:4" x14ac:dyDescent="0.2">
      <c r="A5926" s="1" t="s">
        <v>9947</v>
      </c>
      <c r="B5926" s="2" t="s">
        <v>9948</v>
      </c>
      <c r="C5926" s="21">
        <v>6645.4079999999985</v>
      </c>
      <c r="D5926" s="10" t="s">
        <v>5</v>
      </c>
    </row>
    <row r="5927" spans="1:4" ht="28.5" x14ac:dyDescent="0.2">
      <c r="A5927" s="1" t="s">
        <v>9949</v>
      </c>
      <c r="B5927" s="2" t="s">
        <v>9950</v>
      </c>
      <c r="C5927" s="21">
        <v>4591.8720000000003</v>
      </c>
      <c r="D5927" s="10"/>
    </row>
    <row r="5928" spans="1:4" ht="28.5" x14ac:dyDescent="0.2">
      <c r="A5928" s="1" t="s">
        <v>9949</v>
      </c>
      <c r="B5928" s="2" t="s">
        <v>9951</v>
      </c>
      <c r="C5928" s="21">
        <f ca="1">#REF!*1.5</f>
        <v>7500</v>
      </c>
      <c r="D5928" s="10" t="s">
        <v>3626</v>
      </c>
    </row>
    <row r="5929" spans="1:4" x14ac:dyDescent="0.2">
      <c r="A5929" s="1" t="s">
        <v>9947</v>
      </c>
      <c r="B5929" s="2" t="s">
        <v>9952</v>
      </c>
      <c r="C5929" s="21">
        <v>3742.3520000000003</v>
      </c>
      <c r="D5929" s="10" t="s">
        <v>5986</v>
      </c>
    </row>
    <row r="5930" spans="1:4" ht="28.5" x14ac:dyDescent="0.2">
      <c r="A5930" s="23" t="s">
        <v>9953</v>
      </c>
      <c r="B5930" s="4" t="s">
        <v>9954</v>
      </c>
      <c r="C5930" s="21">
        <v>8024.4695999999994</v>
      </c>
      <c r="D5930" s="10" t="s">
        <v>5</v>
      </c>
    </row>
    <row r="5931" spans="1:4" ht="28.5" x14ac:dyDescent="0.2">
      <c r="A5931" s="26" t="s">
        <v>9953</v>
      </c>
      <c r="B5931" s="4" t="s">
        <v>9955</v>
      </c>
      <c r="C5931" s="21">
        <v>3565.5</v>
      </c>
      <c r="D5931" s="10" t="s">
        <v>36</v>
      </c>
    </row>
    <row r="5932" spans="1:4" ht="28.5" x14ac:dyDescent="0.2">
      <c r="A5932" s="3" t="s">
        <v>9953</v>
      </c>
      <c r="B5932" s="4" t="s">
        <v>9956</v>
      </c>
      <c r="C5932" s="21">
        <v>4923</v>
      </c>
      <c r="D5932" s="10" t="s">
        <v>11</v>
      </c>
    </row>
    <row r="5933" spans="1:4" ht="28.5" x14ac:dyDescent="0.2">
      <c r="A5933" s="3" t="s">
        <v>9953</v>
      </c>
      <c r="B5933" s="4" t="s">
        <v>9957</v>
      </c>
      <c r="C5933" s="21">
        <v>5794.5000000000009</v>
      </c>
      <c r="D5933" s="10" t="s">
        <v>76</v>
      </c>
    </row>
    <row r="5934" spans="1:4" ht="42.75" x14ac:dyDescent="0.2">
      <c r="A5934" s="3" t="s">
        <v>9958</v>
      </c>
      <c r="B5934" s="4" t="s">
        <v>9959</v>
      </c>
      <c r="C5934" s="21">
        <v>4784</v>
      </c>
      <c r="D5934" s="7" t="s">
        <v>9940</v>
      </c>
    </row>
    <row r="5935" spans="1:4" ht="42.75" x14ac:dyDescent="0.2">
      <c r="A5935" s="3" t="s">
        <v>9958</v>
      </c>
      <c r="B5935" s="4" t="s">
        <v>9960</v>
      </c>
      <c r="C5935" s="21">
        <v>3868.7999999999997</v>
      </c>
      <c r="D5935" s="7" t="s">
        <v>9961</v>
      </c>
    </row>
    <row r="5936" spans="1:4" ht="28.5" x14ac:dyDescent="0.2">
      <c r="A5936" s="3" t="s">
        <v>9962</v>
      </c>
      <c r="B5936" s="4" t="s">
        <v>9963</v>
      </c>
      <c r="C5936" s="21">
        <v>5960.351999999999</v>
      </c>
      <c r="D5936" s="7" t="s">
        <v>5960</v>
      </c>
    </row>
    <row r="5937" spans="1:4" ht="42.75" x14ac:dyDescent="0.2">
      <c r="A5937" s="3" t="s">
        <v>9958</v>
      </c>
      <c r="B5937" s="4" t="s">
        <v>9963</v>
      </c>
      <c r="C5937" s="21">
        <v>4439.5680000000002</v>
      </c>
      <c r="D5937" s="7" t="s">
        <v>5960</v>
      </c>
    </row>
    <row r="5938" spans="1:4" ht="42.75" x14ac:dyDescent="0.2">
      <c r="A5938" s="3" t="s">
        <v>9958</v>
      </c>
      <c r="B5938" s="4" t="s">
        <v>9964</v>
      </c>
      <c r="C5938" s="21">
        <f ca="1">#REF!*1.6</f>
        <v>6122.56</v>
      </c>
      <c r="D5938" s="7" t="s">
        <v>3626</v>
      </c>
    </row>
    <row r="5939" spans="1:4" ht="57" x14ac:dyDescent="0.2">
      <c r="A5939" s="3" t="s">
        <v>9965</v>
      </c>
      <c r="B5939" s="4" t="s">
        <v>9966</v>
      </c>
      <c r="C5939" s="21">
        <v>2704.1280000000002</v>
      </c>
      <c r="D5939" s="7"/>
    </row>
    <row r="5940" spans="1:4" ht="42.75" x14ac:dyDescent="0.2">
      <c r="A5940" s="3" t="s">
        <v>9958</v>
      </c>
      <c r="B5940" s="4" t="s">
        <v>9967</v>
      </c>
      <c r="C5940" s="21">
        <v>7390.32</v>
      </c>
      <c r="D5940" s="10" t="s">
        <v>5</v>
      </c>
    </row>
    <row r="5941" spans="1:4" x14ac:dyDescent="0.2">
      <c r="A5941" s="3" t="s">
        <v>9968</v>
      </c>
      <c r="B5941" s="4" t="s">
        <v>9969</v>
      </c>
      <c r="C5941" s="21">
        <v>9454.1327999999994</v>
      </c>
      <c r="D5941" s="10" t="s">
        <v>5</v>
      </c>
    </row>
    <row r="5942" spans="1:4" x14ac:dyDescent="0.2">
      <c r="A5942" s="3" t="s">
        <v>9968</v>
      </c>
      <c r="B5942" s="4" t="s">
        <v>9970</v>
      </c>
      <c r="C5942" s="21">
        <f ca="1">#REF!*1.5</f>
        <v>9607.23</v>
      </c>
      <c r="D5942" s="10" t="s">
        <v>409</v>
      </c>
    </row>
    <row r="5943" spans="1:4" ht="42.75" x14ac:dyDescent="0.2">
      <c r="A5943" s="1" t="s">
        <v>9971</v>
      </c>
      <c r="B5943" s="2" t="s">
        <v>9972</v>
      </c>
      <c r="C5943" s="21">
        <f ca="1">#REF!*1.6</f>
        <v>7715.8080000000009</v>
      </c>
      <c r="D5943" s="10" t="s">
        <v>3626</v>
      </c>
    </row>
    <row r="5944" spans="1:4" ht="28.5" x14ac:dyDescent="0.2">
      <c r="A5944" s="1" t="s">
        <v>9971</v>
      </c>
      <c r="B5944" s="2" t="s">
        <v>9973</v>
      </c>
      <c r="C5944" s="21">
        <f ca="1">#REF!*1.4</f>
        <v>20758.878000000001</v>
      </c>
      <c r="D5944" s="10" t="s">
        <v>29</v>
      </c>
    </row>
    <row r="5945" spans="1:4" ht="42.75" x14ac:dyDescent="0.2">
      <c r="A5945" s="1" t="s">
        <v>9974</v>
      </c>
      <c r="B5945" s="2" t="s">
        <v>9975</v>
      </c>
      <c r="C5945" s="21">
        <f ca="1">#REF!*1.8</f>
        <v>7201.8</v>
      </c>
      <c r="D5945" s="10" t="s">
        <v>9976</v>
      </c>
    </row>
    <row r="5946" spans="1:4" ht="28.5" x14ac:dyDescent="0.2">
      <c r="A5946" s="1" t="s">
        <v>9974</v>
      </c>
      <c r="B5946" s="2" t="s">
        <v>9977</v>
      </c>
      <c r="C5946" s="21">
        <v>16000</v>
      </c>
      <c r="D5946" s="10" t="s">
        <v>5968</v>
      </c>
    </row>
    <row r="5947" spans="1:4" x14ac:dyDescent="0.2">
      <c r="A5947" s="1" t="s">
        <v>9978</v>
      </c>
      <c r="B5947" s="2" t="s">
        <v>9979</v>
      </c>
      <c r="C5947" s="21">
        <v>7732.08</v>
      </c>
      <c r="D5947" s="10" t="s">
        <v>3626</v>
      </c>
    </row>
    <row r="5948" spans="1:4" x14ac:dyDescent="0.2">
      <c r="A5948" s="1" t="s">
        <v>9978</v>
      </c>
      <c r="B5948" s="2" t="s">
        <v>9980</v>
      </c>
      <c r="C5948" s="21">
        <v>6300</v>
      </c>
      <c r="D5948" s="10" t="s">
        <v>5960</v>
      </c>
    </row>
    <row r="5949" spans="1:4" x14ac:dyDescent="0.2">
      <c r="A5949" s="1" t="s">
        <v>9978</v>
      </c>
      <c r="B5949" s="2" t="s">
        <v>9981</v>
      </c>
      <c r="C5949" s="21">
        <v>7515</v>
      </c>
      <c r="D5949" s="10" t="s">
        <v>3626</v>
      </c>
    </row>
    <row r="5950" spans="1:4" x14ac:dyDescent="0.2">
      <c r="A5950" s="1" t="s">
        <v>9982</v>
      </c>
      <c r="B5950" s="2" t="s">
        <v>9983</v>
      </c>
      <c r="C5950" s="21">
        <f ca="1">#REF!*1.6</f>
        <v>4555.2</v>
      </c>
      <c r="D5950" s="10" t="s">
        <v>3626</v>
      </c>
    </row>
    <row r="5951" spans="1:4" x14ac:dyDescent="0.2">
      <c r="A5951" s="1" t="s">
        <v>9984</v>
      </c>
      <c r="B5951" s="2" t="s">
        <v>9985</v>
      </c>
      <c r="C5951" s="21">
        <v>6259.2</v>
      </c>
      <c r="D5951" s="10" t="s">
        <v>409</v>
      </c>
    </row>
    <row r="5952" spans="1:4" x14ac:dyDescent="0.2">
      <c r="A5952" s="1" t="s">
        <v>9986</v>
      </c>
      <c r="B5952" s="2" t="s">
        <v>9987</v>
      </c>
      <c r="C5952" s="21">
        <v>4985.5999999999995</v>
      </c>
      <c r="D5952" s="10" t="s">
        <v>409</v>
      </c>
    </row>
    <row r="5953" spans="1:4" x14ac:dyDescent="0.2">
      <c r="A5953" s="1" t="s">
        <v>9986</v>
      </c>
      <c r="B5953" s="2" t="s">
        <v>9988</v>
      </c>
      <c r="C5953" s="21">
        <f ca="1">#REF!*1.8</f>
        <v>6858.5040000000008</v>
      </c>
      <c r="D5953" s="10" t="s">
        <v>9989</v>
      </c>
    </row>
    <row r="5954" spans="1:4" x14ac:dyDescent="0.2">
      <c r="A5954" s="1" t="s">
        <v>9986</v>
      </c>
      <c r="B5954" s="2" t="s">
        <v>9990</v>
      </c>
      <c r="C5954" s="21">
        <v>4612</v>
      </c>
      <c r="D5954" s="10" t="s">
        <v>3626</v>
      </c>
    </row>
    <row r="5955" spans="1:4" ht="28.5" x14ac:dyDescent="0.2">
      <c r="A5955" s="1" t="s">
        <v>9991</v>
      </c>
      <c r="B5955" s="2" t="s">
        <v>9992</v>
      </c>
      <c r="C5955" s="21">
        <f ca="1">#REF!*1.6</f>
        <v>7402.3679999999995</v>
      </c>
      <c r="D5955" s="10"/>
    </row>
    <row r="5956" spans="1:4" ht="28.5" x14ac:dyDescent="0.2">
      <c r="A5956" s="1" t="s">
        <v>9991</v>
      </c>
      <c r="B5956" s="2" t="s">
        <v>9993</v>
      </c>
      <c r="C5956" s="21">
        <f ca="1">#REF!*1.5</f>
        <v>5114.37</v>
      </c>
      <c r="D5956" s="10" t="s">
        <v>76</v>
      </c>
    </row>
    <row r="5957" spans="1:4" ht="28.5" x14ac:dyDescent="0.2">
      <c r="A5957" s="1" t="s">
        <v>9991</v>
      </c>
      <c r="B5957" s="2" t="s">
        <v>9994</v>
      </c>
      <c r="C5957" s="21">
        <f ca="1">#REF!*1.6</f>
        <v>9750.24</v>
      </c>
      <c r="D5957" s="10" t="s">
        <v>2643</v>
      </c>
    </row>
    <row r="5958" spans="1:4" ht="28.5" x14ac:dyDescent="0.2">
      <c r="A5958" s="1" t="s">
        <v>9991</v>
      </c>
      <c r="B5958" s="2" t="s">
        <v>9995</v>
      </c>
      <c r="C5958" s="21">
        <v>5894.0639999999994</v>
      </c>
      <c r="D5958" s="10" t="s">
        <v>3626</v>
      </c>
    </row>
    <row r="5959" spans="1:4" ht="28.5" x14ac:dyDescent="0.2">
      <c r="A5959" s="1" t="s">
        <v>9991</v>
      </c>
      <c r="B5959" s="2" t="s">
        <v>9996</v>
      </c>
      <c r="C5959" s="21">
        <v>9757.8000000000011</v>
      </c>
      <c r="D5959" s="10" t="s">
        <v>29</v>
      </c>
    </row>
    <row r="5960" spans="1:4" x14ac:dyDescent="0.2">
      <c r="A5960" s="1" t="s">
        <v>9997</v>
      </c>
      <c r="B5960" s="2" t="s">
        <v>9998</v>
      </c>
      <c r="C5960" s="21">
        <f ca="1">#REF!*1.6</f>
        <v>6638.32</v>
      </c>
      <c r="D5960" s="10"/>
    </row>
    <row r="5961" spans="1:4" x14ac:dyDescent="0.2">
      <c r="A5961" s="1" t="s">
        <v>9997</v>
      </c>
      <c r="B5961" s="2" t="s">
        <v>9999</v>
      </c>
      <c r="C5961" s="21">
        <f ca="1">#REF!*1.5</f>
        <v>8206.5</v>
      </c>
      <c r="D5961" s="10" t="s">
        <v>5968</v>
      </c>
    </row>
    <row r="5962" spans="1:4" x14ac:dyDescent="0.2">
      <c r="A5962" s="1" t="s">
        <v>9997</v>
      </c>
      <c r="B5962" s="2" t="s">
        <v>10000</v>
      </c>
      <c r="C5962" s="21">
        <f ca="1">#REF!*1.6</f>
        <v>7945.7600000000011</v>
      </c>
      <c r="D5962" s="10" t="s">
        <v>434</v>
      </c>
    </row>
    <row r="5963" spans="1:4" x14ac:dyDescent="0.2">
      <c r="A5963" s="1" t="s">
        <v>9997</v>
      </c>
      <c r="B5963" s="2" t="s">
        <v>10001</v>
      </c>
      <c r="C5963" s="21">
        <f ca="1">#REF!*1.5</f>
        <v>8550</v>
      </c>
      <c r="D5963" s="10" t="s">
        <v>76</v>
      </c>
    </row>
    <row r="5964" spans="1:4" x14ac:dyDescent="0.2">
      <c r="A5964" s="1" t="s">
        <v>9997</v>
      </c>
      <c r="B5964" s="2" t="s">
        <v>10002</v>
      </c>
      <c r="C5964" s="21">
        <f ca="1">#REF!*1.6</f>
        <v>5927.6640000000007</v>
      </c>
      <c r="D5964" s="10" t="s">
        <v>3626</v>
      </c>
    </row>
    <row r="5965" spans="1:4" x14ac:dyDescent="0.2">
      <c r="A5965" s="1" t="s">
        <v>9997</v>
      </c>
      <c r="B5965" s="2" t="s">
        <v>10003</v>
      </c>
      <c r="C5965" s="21">
        <v>12000</v>
      </c>
      <c r="D5965" s="10" t="s">
        <v>29</v>
      </c>
    </row>
    <row r="5966" spans="1:4" x14ac:dyDescent="0.2">
      <c r="A5966" s="1" t="s">
        <v>10004</v>
      </c>
      <c r="B5966" s="2" t="s">
        <v>10005</v>
      </c>
      <c r="C5966" s="21">
        <v>3827.3040000000001</v>
      </c>
      <c r="D5966" s="10" t="s">
        <v>90</v>
      </c>
    </row>
    <row r="5967" spans="1:4" x14ac:dyDescent="0.2">
      <c r="A5967" s="1" t="s">
        <v>10006</v>
      </c>
      <c r="B5967" s="2" t="s">
        <v>10007</v>
      </c>
      <c r="C5967" s="21">
        <v>4090.5000000000005</v>
      </c>
      <c r="D5967" s="10" t="s">
        <v>3626</v>
      </c>
    </row>
    <row r="5968" spans="1:4" x14ac:dyDescent="0.2">
      <c r="A5968" s="1" t="s">
        <v>10006</v>
      </c>
      <c r="B5968" s="2" t="s">
        <v>10008</v>
      </c>
      <c r="C5968" s="21">
        <v>4256.6400000000003</v>
      </c>
      <c r="D5968" s="10" t="s">
        <v>90</v>
      </c>
    </row>
    <row r="5969" spans="1:4" x14ac:dyDescent="0.2">
      <c r="A5969" s="1" t="s">
        <v>10009</v>
      </c>
      <c r="B5969" s="2" t="s">
        <v>10010</v>
      </c>
      <c r="C5969" s="21">
        <v>9136.3999999999978</v>
      </c>
      <c r="D5969" s="10" t="s">
        <v>10011</v>
      </c>
    </row>
    <row r="5970" spans="1:4" x14ac:dyDescent="0.2">
      <c r="A5970" s="1" t="s">
        <v>10009</v>
      </c>
      <c r="B5970" s="2" t="s">
        <v>10012</v>
      </c>
      <c r="C5970" s="21">
        <v>8676.8135999999995</v>
      </c>
      <c r="D5970" s="10" t="s">
        <v>1465</v>
      </c>
    </row>
    <row r="5971" spans="1:4" x14ac:dyDescent="0.2">
      <c r="A5971" s="1" t="s">
        <v>10013</v>
      </c>
      <c r="B5971" s="2" t="s">
        <v>10014</v>
      </c>
      <c r="C5971" s="21">
        <f ca="1">#REF!*1.5</f>
        <v>7623</v>
      </c>
      <c r="D5971" s="10" t="s">
        <v>5960</v>
      </c>
    </row>
    <row r="5972" spans="1:4" x14ac:dyDescent="0.2">
      <c r="A5972" s="1" t="s">
        <v>10009</v>
      </c>
      <c r="B5972" s="2" t="s">
        <v>10015</v>
      </c>
      <c r="C5972" s="21">
        <v>6027.4050000000007</v>
      </c>
      <c r="D5972" s="10" t="s">
        <v>434</v>
      </c>
    </row>
    <row r="5973" spans="1:4" x14ac:dyDescent="0.2">
      <c r="A5973" s="1" t="s">
        <v>10009</v>
      </c>
      <c r="B5973" s="2" t="s">
        <v>10016</v>
      </c>
      <c r="C5973" s="21">
        <v>8021.9999999999991</v>
      </c>
      <c r="D5973" s="10" t="s">
        <v>346</v>
      </c>
    </row>
    <row r="5974" spans="1:4" ht="28.5" x14ac:dyDescent="0.2">
      <c r="A5974" s="1" t="s">
        <v>10017</v>
      </c>
      <c r="B5974" s="2" t="s">
        <v>10018</v>
      </c>
      <c r="C5974" s="21">
        <v>2532.8000000000002</v>
      </c>
      <c r="D5974" s="7" t="s">
        <v>10019</v>
      </c>
    </row>
    <row r="5975" spans="1:4" ht="28.5" x14ac:dyDescent="0.2">
      <c r="A5975" s="1" t="s">
        <v>10017</v>
      </c>
      <c r="B5975" s="2" t="s">
        <v>10020</v>
      </c>
      <c r="C5975" s="21">
        <v>5386.6620000000003</v>
      </c>
      <c r="D5975" s="7" t="s">
        <v>5960</v>
      </c>
    </row>
    <row r="5976" spans="1:4" ht="28.5" x14ac:dyDescent="0.2">
      <c r="A5976" s="1" t="s">
        <v>10017</v>
      </c>
      <c r="B5976" s="2" t="s">
        <v>10021</v>
      </c>
      <c r="C5976" s="21">
        <f ca="1">#REF!*1.6</f>
        <v>5085.6320000000005</v>
      </c>
      <c r="D5976" s="7" t="s">
        <v>3626</v>
      </c>
    </row>
    <row r="5977" spans="1:4" ht="28.5" x14ac:dyDescent="0.2">
      <c r="A5977" s="1" t="s">
        <v>10017</v>
      </c>
      <c r="B5977" s="2" t="s">
        <v>10022</v>
      </c>
      <c r="C5977" s="21">
        <v>2921.4719999999998</v>
      </c>
      <c r="D5977" s="10"/>
    </row>
    <row r="5978" spans="1:4" ht="28.5" x14ac:dyDescent="0.2">
      <c r="A5978" s="1" t="s">
        <v>10017</v>
      </c>
      <c r="B5978" s="2" t="s">
        <v>10023</v>
      </c>
      <c r="C5978" s="21">
        <v>6783.8399999999992</v>
      </c>
      <c r="D5978" s="7" t="s">
        <v>5</v>
      </c>
    </row>
    <row r="5979" spans="1:4" ht="28.5" x14ac:dyDescent="0.2">
      <c r="A5979" s="1" t="s">
        <v>10024</v>
      </c>
      <c r="B5979" s="2" t="s">
        <v>10025</v>
      </c>
      <c r="C5979" s="21">
        <v>3000</v>
      </c>
      <c r="D5979" s="10" t="s">
        <v>5</v>
      </c>
    </row>
    <row r="5980" spans="1:4" x14ac:dyDescent="0.2">
      <c r="A5980" s="1" t="s">
        <v>10026</v>
      </c>
      <c r="B5980" s="2" t="s">
        <v>10027</v>
      </c>
      <c r="C5980" s="21">
        <v>2265.8880000000004</v>
      </c>
      <c r="D5980" s="10" t="s">
        <v>36</v>
      </c>
    </row>
    <row r="5981" spans="1:4" x14ac:dyDescent="0.2">
      <c r="A5981" s="1" t="s">
        <v>10026</v>
      </c>
      <c r="B5981" s="2" t="s">
        <v>10028</v>
      </c>
      <c r="C5981" s="21">
        <v>2057.1840000000002</v>
      </c>
      <c r="D5981" s="10" t="s">
        <v>90</v>
      </c>
    </row>
    <row r="5982" spans="1:4" x14ac:dyDescent="0.2">
      <c r="A5982" s="1" t="s">
        <v>10029</v>
      </c>
      <c r="B5982" s="2" t="s">
        <v>10030</v>
      </c>
      <c r="C5982" s="21">
        <v>3717.8879999999999</v>
      </c>
      <c r="D5982" s="10" t="s">
        <v>90</v>
      </c>
    </row>
    <row r="5983" spans="1:4" x14ac:dyDescent="0.2">
      <c r="A5983" s="1" t="s">
        <v>10029</v>
      </c>
      <c r="B5983" s="2" t="s">
        <v>10031</v>
      </c>
      <c r="C5983" s="21">
        <v>6634.1088</v>
      </c>
      <c r="D5983" s="10" t="s">
        <v>5</v>
      </c>
    </row>
    <row r="5984" spans="1:4" x14ac:dyDescent="0.2">
      <c r="A5984" s="1" t="s">
        <v>10029</v>
      </c>
      <c r="B5984" s="2" t="s">
        <v>10032</v>
      </c>
      <c r="C5984" s="21">
        <v>5082</v>
      </c>
      <c r="D5984" s="10" t="s">
        <v>10033</v>
      </c>
    </row>
    <row r="5985" spans="1:4" x14ac:dyDescent="0.2">
      <c r="A5985" s="1" t="s">
        <v>10034</v>
      </c>
      <c r="B5985" s="2" t="s">
        <v>10035</v>
      </c>
      <c r="C5985" s="21">
        <f ca="1">#REF!*1.6</f>
        <v>4875.5839999999998</v>
      </c>
      <c r="D5985" s="10"/>
    </row>
    <row r="5986" spans="1:4" x14ac:dyDescent="0.2">
      <c r="A5986" s="1" t="s">
        <v>10036</v>
      </c>
      <c r="B5986" s="2" t="s">
        <v>10037</v>
      </c>
      <c r="C5986" s="21">
        <f ca="1">#REF!*1.5</f>
        <v>4389</v>
      </c>
      <c r="D5986" s="10" t="s">
        <v>5960</v>
      </c>
    </row>
    <row r="5987" spans="1:4" x14ac:dyDescent="0.2">
      <c r="A5987" s="1" t="s">
        <v>10036</v>
      </c>
      <c r="B5987" s="2" t="s">
        <v>10038</v>
      </c>
      <c r="C5987" s="21">
        <f ca="1">#REF!*1.5</f>
        <v>8485.1849999999995</v>
      </c>
      <c r="D5987" s="10" t="s">
        <v>10039</v>
      </c>
    </row>
    <row r="5988" spans="1:4" x14ac:dyDescent="0.2">
      <c r="A5988" s="1" t="s">
        <v>10036</v>
      </c>
      <c r="B5988" s="2" t="s">
        <v>10040</v>
      </c>
      <c r="C5988" s="21">
        <v>4960</v>
      </c>
      <c r="D5988" s="10"/>
    </row>
    <row r="5989" spans="1:4" x14ac:dyDescent="0.2">
      <c r="A5989" s="1" t="s">
        <v>10041</v>
      </c>
      <c r="B5989" s="2" t="s">
        <v>10042</v>
      </c>
      <c r="C5989" s="21">
        <v>2272.0000000000005</v>
      </c>
      <c r="D5989" s="10" t="s">
        <v>5960</v>
      </c>
    </row>
    <row r="5990" spans="1:4" x14ac:dyDescent="0.2">
      <c r="A5990" s="1" t="s">
        <v>10041</v>
      </c>
      <c r="B5990" s="2" t="s">
        <v>10043</v>
      </c>
      <c r="C5990" s="21">
        <v>1562.3999999999999</v>
      </c>
      <c r="D5990" s="10" t="s">
        <v>10044</v>
      </c>
    </row>
    <row r="5991" spans="1:4" x14ac:dyDescent="0.2">
      <c r="A5991" s="1" t="s">
        <v>10041</v>
      </c>
      <c r="B5991" s="2" t="s">
        <v>10045</v>
      </c>
      <c r="C5991" s="21">
        <f ca="1">#REF!*1.8</f>
        <v>2031.768</v>
      </c>
      <c r="D5991" s="10" t="s">
        <v>10046</v>
      </c>
    </row>
    <row r="5992" spans="1:4" x14ac:dyDescent="0.2">
      <c r="A5992" s="3" t="s">
        <v>10047</v>
      </c>
      <c r="B5992" s="4" t="s">
        <v>10048</v>
      </c>
      <c r="C5992" s="21">
        <v>2321.5410000000002</v>
      </c>
      <c r="D5992" s="7" t="s">
        <v>5960</v>
      </c>
    </row>
    <row r="5993" spans="1:4" x14ac:dyDescent="0.2">
      <c r="A5993" s="1" t="s">
        <v>10047</v>
      </c>
      <c r="B5993" s="2" t="s">
        <v>10049</v>
      </c>
      <c r="C5993" s="21">
        <f ca="1">#REF!*1.6</f>
        <v>3016.5280000000002</v>
      </c>
      <c r="D5993" s="10" t="s">
        <v>346</v>
      </c>
    </row>
    <row r="5994" spans="1:4" x14ac:dyDescent="0.2">
      <c r="A5994" s="24" t="s">
        <v>10050</v>
      </c>
      <c r="B5994" s="10" t="s">
        <v>10051</v>
      </c>
      <c r="C5994" s="32">
        <f ca="1">#REF!*2</f>
        <v>227.18</v>
      </c>
      <c r="D5994" s="10" t="s">
        <v>3493</v>
      </c>
    </row>
    <row r="5995" spans="1:4" ht="28.5" x14ac:dyDescent="0.2">
      <c r="A5995" s="24" t="s">
        <v>10052</v>
      </c>
      <c r="B5995" s="10" t="s">
        <v>10053</v>
      </c>
      <c r="C5995" s="32">
        <f ca="1">#REF!*3</f>
        <v>58.14</v>
      </c>
      <c r="D5995" s="10" t="s">
        <v>29</v>
      </c>
    </row>
    <row r="5996" spans="1:4" x14ac:dyDescent="0.2">
      <c r="A5996" s="24" t="s">
        <v>10054</v>
      </c>
      <c r="B5996" s="10" t="s">
        <v>10055</v>
      </c>
      <c r="C5996" s="32">
        <f ca="1">#REF!*3.94</f>
        <v>500.18299999999999</v>
      </c>
      <c r="D5996" s="10" t="s">
        <v>8748</v>
      </c>
    </row>
    <row r="5997" spans="1:4" x14ac:dyDescent="0.2">
      <c r="A5997" s="24"/>
      <c r="B5997" s="10" t="s">
        <v>10056</v>
      </c>
      <c r="C5997" s="32">
        <v>135.19999999999999</v>
      </c>
      <c r="D5997" s="10" t="s">
        <v>9431</v>
      </c>
    </row>
    <row r="5998" spans="1:4" x14ac:dyDescent="0.2">
      <c r="A5998" s="24"/>
      <c r="B5998" s="10" t="s">
        <v>10056</v>
      </c>
      <c r="C5998" s="32">
        <f ca="1">#REF!*1.8</f>
        <v>85.265999999999991</v>
      </c>
      <c r="D5998" s="10" t="s">
        <v>9431</v>
      </c>
    </row>
    <row r="5999" spans="1:4" x14ac:dyDescent="0.2">
      <c r="A5999" s="24"/>
      <c r="B5999" s="10" t="s">
        <v>10057</v>
      </c>
      <c r="C5999" s="32">
        <f ca="1">#REF!*3</f>
        <v>194.37</v>
      </c>
      <c r="D5999" s="10" t="s">
        <v>49</v>
      </c>
    </row>
    <row r="6000" spans="1:4" x14ac:dyDescent="0.2">
      <c r="A6000" s="24"/>
      <c r="B6000" s="10" t="s">
        <v>10058</v>
      </c>
      <c r="C6000" s="32">
        <f ca="1">#REF!*3</f>
        <v>164.46</v>
      </c>
      <c r="D6000" s="10" t="s">
        <v>49</v>
      </c>
    </row>
    <row r="6001" spans="1:4" x14ac:dyDescent="0.2">
      <c r="A6001" s="24" t="s">
        <v>10059</v>
      </c>
      <c r="B6001" s="10" t="s">
        <v>10060</v>
      </c>
      <c r="C6001" s="32">
        <f ca="1">#REF!*1.5</f>
        <v>3085.2300000000005</v>
      </c>
      <c r="D6001" s="10" t="s">
        <v>5</v>
      </c>
    </row>
    <row r="6002" spans="1:4" x14ac:dyDescent="0.2">
      <c r="A6002" s="24" t="s">
        <v>10061</v>
      </c>
      <c r="B6002" s="10" t="s">
        <v>10062</v>
      </c>
      <c r="C6002" s="32">
        <f ca="1">#REF!*1.5</f>
        <v>8161.9050000000007</v>
      </c>
      <c r="D6002" s="10" t="s">
        <v>5</v>
      </c>
    </row>
    <row r="6003" spans="1:4" x14ac:dyDescent="0.2">
      <c r="A6003" s="24" t="s">
        <v>10063</v>
      </c>
      <c r="B6003" s="10" t="s">
        <v>10064</v>
      </c>
      <c r="C6003" s="32">
        <v>600</v>
      </c>
      <c r="D6003" s="10" t="s">
        <v>5</v>
      </c>
    </row>
    <row r="6004" spans="1:4" x14ac:dyDescent="0.2">
      <c r="A6004" s="24" t="s">
        <v>10065</v>
      </c>
      <c r="B6004" s="10" t="s">
        <v>10066</v>
      </c>
      <c r="C6004" s="32">
        <v>600</v>
      </c>
      <c r="D6004" s="10" t="s">
        <v>5</v>
      </c>
    </row>
    <row r="6005" spans="1:4" x14ac:dyDescent="0.2">
      <c r="A6005" s="24" t="s">
        <v>10067</v>
      </c>
      <c r="B6005" s="10" t="s">
        <v>10068</v>
      </c>
      <c r="C6005" s="32">
        <v>600</v>
      </c>
      <c r="D6005" s="10" t="s">
        <v>5</v>
      </c>
    </row>
    <row r="6006" spans="1:4" x14ac:dyDescent="0.2">
      <c r="A6006" s="24" t="s">
        <v>10069</v>
      </c>
      <c r="B6006" s="10" t="s">
        <v>10070</v>
      </c>
      <c r="C6006" s="32">
        <v>600</v>
      </c>
      <c r="D6006" s="10" t="s">
        <v>5</v>
      </c>
    </row>
    <row r="6007" spans="1:4" x14ac:dyDescent="0.2">
      <c r="A6007" s="24" t="s">
        <v>10071</v>
      </c>
      <c r="B6007" s="10" t="s">
        <v>10072</v>
      </c>
      <c r="C6007" s="32">
        <v>2401.6</v>
      </c>
      <c r="D6007" s="10" t="s">
        <v>5</v>
      </c>
    </row>
    <row r="6008" spans="1:4" x14ac:dyDescent="0.2">
      <c r="A6008" s="24" t="s">
        <v>10073</v>
      </c>
      <c r="B6008" s="10" t="s">
        <v>10074</v>
      </c>
      <c r="C6008" s="32">
        <v>1705.6799999999998</v>
      </c>
      <c r="D6008" s="10" t="s">
        <v>5</v>
      </c>
    </row>
    <row r="6009" spans="1:4" x14ac:dyDescent="0.2">
      <c r="A6009" s="24" t="s">
        <v>10075</v>
      </c>
      <c r="B6009" s="10" t="s">
        <v>10076</v>
      </c>
      <c r="C6009" s="32">
        <v>2043.2</v>
      </c>
      <c r="D6009" s="10" t="s">
        <v>5</v>
      </c>
    </row>
    <row r="6010" spans="1:4" x14ac:dyDescent="0.2">
      <c r="A6010" s="24" t="s">
        <v>10077</v>
      </c>
      <c r="B6010" s="10" t="s">
        <v>10078</v>
      </c>
      <c r="C6010" s="32">
        <v>600</v>
      </c>
      <c r="D6010" s="10" t="s">
        <v>5</v>
      </c>
    </row>
    <row r="6011" spans="1:4" x14ac:dyDescent="0.2">
      <c r="A6011" s="24" t="s">
        <v>10079</v>
      </c>
      <c r="B6011" s="10" t="s">
        <v>10080</v>
      </c>
      <c r="C6011" s="32">
        <v>4983.2640000000001</v>
      </c>
      <c r="D6011" s="10" t="s">
        <v>5</v>
      </c>
    </row>
    <row r="6012" spans="1:4" x14ac:dyDescent="0.2">
      <c r="A6012" s="24" t="s">
        <v>10081</v>
      </c>
      <c r="B6012" s="10" t="s">
        <v>10082</v>
      </c>
      <c r="C6012" s="32">
        <v>1695.7512000000002</v>
      </c>
      <c r="D6012" s="10" t="s">
        <v>5</v>
      </c>
    </row>
    <row r="6013" spans="1:4" x14ac:dyDescent="0.2">
      <c r="A6013" s="24" t="s">
        <v>10081</v>
      </c>
      <c r="B6013" s="10" t="s">
        <v>10082</v>
      </c>
      <c r="C6013" s="32">
        <v>600</v>
      </c>
      <c r="D6013" s="10" t="s">
        <v>5</v>
      </c>
    </row>
    <row r="6014" spans="1:4" x14ac:dyDescent="0.2">
      <c r="A6014" s="24" t="s">
        <v>10083</v>
      </c>
      <c r="B6014" s="10" t="s">
        <v>10084</v>
      </c>
      <c r="C6014" s="32">
        <v>600</v>
      </c>
      <c r="D6014" s="10" t="s">
        <v>5</v>
      </c>
    </row>
    <row r="6015" spans="1:4" x14ac:dyDescent="0.2">
      <c r="A6015" s="24" t="s">
        <v>10085</v>
      </c>
      <c r="B6015" s="10" t="s">
        <v>10086</v>
      </c>
      <c r="C6015" s="32">
        <v>600</v>
      </c>
      <c r="D6015" s="10" t="s">
        <v>5</v>
      </c>
    </row>
    <row r="6016" spans="1:4" x14ac:dyDescent="0.2">
      <c r="A6016" s="24" t="s">
        <v>10087</v>
      </c>
      <c r="B6016" s="10" t="s">
        <v>10088</v>
      </c>
      <c r="C6016" s="32">
        <v>600</v>
      </c>
      <c r="D6016" s="10" t="s">
        <v>5</v>
      </c>
    </row>
    <row r="6017" spans="1:4" x14ac:dyDescent="0.2">
      <c r="A6017" s="24" t="s">
        <v>10089</v>
      </c>
      <c r="B6017" s="10" t="s">
        <v>10090</v>
      </c>
      <c r="C6017" s="32">
        <v>1486.9008000000001</v>
      </c>
      <c r="D6017" s="10" t="s">
        <v>5</v>
      </c>
    </row>
    <row r="6018" spans="1:4" x14ac:dyDescent="0.2">
      <c r="A6018" s="24" t="s">
        <v>10091</v>
      </c>
      <c r="B6018" s="10" t="s">
        <v>10092</v>
      </c>
      <c r="C6018" s="32">
        <v>600</v>
      </c>
      <c r="D6018" s="10" t="s">
        <v>5</v>
      </c>
    </row>
    <row r="6019" spans="1:4" x14ac:dyDescent="0.2">
      <c r="A6019" s="24" t="s">
        <v>10093</v>
      </c>
      <c r="B6019" s="10" t="s">
        <v>10094</v>
      </c>
      <c r="C6019" s="32">
        <v>1247.913</v>
      </c>
      <c r="D6019" s="10" t="s">
        <v>5</v>
      </c>
    </row>
    <row r="6020" spans="1:4" x14ac:dyDescent="0.2">
      <c r="A6020" s="24" t="s">
        <v>10095</v>
      </c>
      <c r="B6020" s="10" t="s">
        <v>10096</v>
      </c>
      <c r="C6020" s="32">
        <v>600</v>
      </c>
      <c r="D6020" s="10" t="s">
        <v>5</v>
      </c>
    </row>
    <row r="6021" spans="1:4" x14ac:dyDescent="0.2">
      <c r="A6021" s="1" t="s">
        <v>10097</v>
      </c>
      <c r="B6021" s="2" t="s">
        <v>10098</v>
      </c>
      <c r="C6021" s="21">
        <v>1619.7120000000004</v>
      </c>
      <c r="D6021" s="10"/>
    </row>
    <row r="6022" spans="1:4" x14ac:dyDescent="0.2">
      <c r="A6022" s="1" t="s">
        <v>10099</v>
      </c>
      <c r="B6022" s="2" t="s">
        <v>10100</v>
      </c>
      <c r="C6022" s="21">
        <v>706.71360000000016</v>
      </c>
      <c r="D6022" s="10" t="s">
        <v>5</v>
      </c>
    </row>
    <row r="6023" spans="1:4" x14ac:dyDescent="0.2">
      <c r="A6023" s="3" t="s">
        <v>10101</v>
      </c>
      <c r="B6023" s="4" t="s">
        <v>10102</v>
      </c>
      <c r="C6023" s="21">
        <v>1204.7399999999998</v>
      </c>
      <c r="D6023" s="7" t="s">
        <v>5</v>
      </c>
    </row>
    <row r="6024" spans="1:4" x14ac:dyDescent="0.2">
      <c r="A6024" s="1" t="s">
        <v>10103</v>
      </c>
      <c r="B6024" s="2" t="s">
        <v>10104</v>
      </c>
      <c r="C6024" s="21">
        <v>767.33999999999992</v>
      </c>
      <c r="D6024" s="10" t="s">
        <v>5</v>
      </c>
    </row>
    <row r="6025" spans="1:4" x14ac:dyDescent="0.2">
      <c r="A6025" s="1" t="s">
        <v>10105</v>
      </c>
      <c r="B6025" s="2" t="s">
        <v>10106</v>
      </c>
      <c r="C6025" s="21">
        <v>4487.1875</v>
      </c>
      <c r="D6025" s="10" t="s">
        <v>29</v>
      </c>
    </row>
    <row r="6026" spans="1:4" x14ac:dyDescent="0.2">
      <c r="A6026" s="1" t="s">
        <v>10107</v>
      </c>
      <c r="B6026" s="2" t="s">
        <v>10108</v>
      </c>
      <c r="C6026" s="21">
        <f ca="1">#REF!*1.8</f>
        <v>2700</v>
      </c>
      <c r="D6026" s="10" t="s">
        <v>10109</v>
      </c>
    </row>
    <row r="6027" spans="1:4" x14ac:dyDescent="0.2">
      <c r="A6027" s="1" t="s">
        <v>10110</v>
      </c>
      <c r="B6027" s="2" t="s">
        <v>10111</v>
      </c>
      <c r="C6027" s="21">
        <v>1853.4911999999999</v>
      </c>
      <c r="D6027" s="10" t="s">
        <v>5</v>
      </c>
    </row>
    <row r="6028" spans="1:4" x14ac:dyDescent="0.2">
      <c r="A6028" s="3" t="s">
        <v>10112</v>
      </c>
      <c r="B6028" s="4" t="s">
        <v>10113</v>
      </c>
      <c r="C6028" s="21">
        <v>3650.4</v>
      </c>
      <c r="D6028" s="7" t="s">
        <v>5</v>
      </c>
    </row>
    <row r="6029" spans="1:4" x14ac:dyDescent="0.2">
      <c r="A6029" s="1" t="s">
        <v>10114</v>
      </c>
      <c r="B6029" s="2" t="s">
        <v>10115</v>
      </c>
      <c r="C6029" s="21">
        <v>2275.6679999999997</v>
      </c>
      <c r="D6029" s="10" t="s">
        <v>10116</v>
      </c>
    </row>
    <row r="6030" spans="1:4" x14ac:dyDescent="0.2">
      <c r="A6030" s="1" t="s">
        <v>10114</v>
      </c>
      <c r="B6030" s="2" t="s">
        <v>10117</v>
      </c>
      <c r="C6030" s="21">
        <v>1927.5839999999998</v>
      </c>
      <c r="D6030" s="10" t="s">
        <v>76</v>
      </c>
    </row>
    <row r="6031" spans="1:4" ht="28.5" x14ac:dyDescent="0.2">
      <c r="A6031" s="3" t="s">
        <v>10118</v>
      </c>
      <c r="B6031" s="4" t="s">
        <v>10119</v>
      </c>
      <c r="C6031" s="21">
        <v>4289.2032000000008</v>
      </c>
      <c r="D6031" s="7" t="s">
        <v>1662</v>
      </c>
    </row>
    <row r="6032" spans="1:4" ht="28.5" x14ac:dyDescent="0.2">
      <c r="A6032" s="3" t="s">
        <v>10118</v>
      </c>
      <c r="B6032" s="4" t="s">
        <v>10120</v>
      </c>
      <c r="C6032" s="21">
        <v>4436.8</v>
      </c>
      <c r="D6032" s="7" t="s">
        <v>39</v>
      </c>
    </row>
    <row r="6033" spans="1:4" x14ac:dyDescent="0.2">
      <c r="A6033" s="1" t="s">
        <v>10118</v>
      </c>
      <c r="B6033" s="2" t="s">
        <v>10121</v>
      </c>
      <c r="C6033" s="21">
        <v>4950.9120000000003</v>
      </c>
      <c r="D6033" s="10" t="s">
        <v>10122</v>
      </c>
    </row>
    <row r="6034" spans="1:4" x14ac:dyDescent="0.2">
      <c r="A6034" s="1" t="s">
        <v>10123</v>
      </c>
      <c r="B6034" s="2" t="s">
        <v>10124</v>
      </c>
      <c r="C6034" s="21">
        <v>2193.6959999999999</v>
      </c>
      <c r="D6034" s="10" t="s">
        <v>76</v>
      </c>
    </row>
    <row r="6035" spans="1:4" x14ac:dyDescent="0.2">
      <c r="A6035" s="3" t="s">
        <v>10125</v>
      </c>
      <c r="B6035" s="4" t="s">
        <v>10126</v>
      </c>
      <c r="C6035" s="21">
        <v>3332.9750399999989</v>
      </c>
      <c r="D6035" s="7" t="s">
        <v>90</v>
      </c>
    </row>
    <row r="6036" spans="1:4" x14ac:dyDescent="0.2">
      <c r="A6036" s="1" t="s">
        <v>10127</v>
      </c>
      <c r="B6036" s="2" t="s">
        <v>10128</v>
      </c>
      <c r="C6036" s="21">
        <v>2090.9879999999998</v>
      </c>
      <c r="D6036" s="10" t="s">
        <v>10116</v>
      </c>
    </row>
    <row r="6037" spans="1:4" x14ac:dyDescent="0.2">
      <c r="A6037" s="1" t="s">
        <v>10127</v>
      </c>
      <c r="B6037" s="2" t="s">
        <v>10129</v>
      </c>
      <c r="C6037" s="21">
        <v>1686.528</v>
      </c>
      <c r="D6037" s="10" t="s">
        <v>76</v>
      </c>
    </row>
    <row r="6038" spans="1:4" x14ac:dyDescent="0.2">
      <c r="A6038" s="3" t="s">
        <v>10130</v>
      </c>
      <c r="B6038" s="4" t="s">
        <v>10131</v>
      </c>
      <c r="C6038" s="21">
        <v>6000</v>
      </c>
      <c r="D6038" s="7" t="s">
        <v>5</v>
      </c>
    </row>
    <row r="6039" spans="1:4" ht="28.5" x14ac:dyDescent="0.2">
      <c r="A6039" s="3" t="s">
        <v>10132</v>
      </c>
      <c r="B6039" s="4" t="s">
        <v>10133</v>
      </c>
      <c r="C6039" s="21">
        <v>7289.88</v>
      </c>
      <c r="D6039" s="7" t="s">
        <v>5</v>
      </c>
    </row>
    <row r="6040" spans="1:4" ht="28.5" x14ac:dyDescent="0.2">
      <c r="A6040" s="1" t="s">
        <v>10134</v>
      </c>
      <c r="B6040" s="2" t="s">
        <v>10135</v>
      </c>
      <c r="C6040" s="21">
        <v>5500.3200000000006</v>
      </c>
      <c r="D6040" s="10" t="s">
        <v>39</v>
      </c>
    </row>
    <row r="6041" spans="1:4" x14ac:dyDescent="0.2">
      <c r="A6041" s="22" t="s">
        <v>10136</v>
      </c>
      <c r="B6041" s="4" t="s">
        <v>10137</v>
      </c>
      <c r="C6041" s="21">
        <v>4717.4400000000005</v>
      </c>
      <c r="D6041" s="7" t="s">
        <v>5</v>
      </c>
    </row>
    <row r="6042" spans="1:4" ht="28.5" x14ac:dyDescent="0.2">
      <c r="A6042" s="6" t="s">
        <v>10138</v>
      </c>
      <c r="B6042" s="7" t="s">
        <v>10139</v>
      </c>
      <c r="C6042" s="32">
        <v>6000</v>
      </c>
      <c r="D6042" s="7" t="s">
        <v>29</v>
      </c>
    </row>
    <row r="6043" spans="1:4" ht="28.5" x14ac:dyDescent="0.2">
      <c r="A6043" s="6" t="s">
        <v>10138</v>
      </c>
      <c r="B6043" s="7" t="s">
        <v>10140</v>
      </c>
      <c r="C6043" s="32">
        <f ca="1">#REF!*1.6</f>
        <v>13459.2</v>
      </c>
      <c r="D6043" s="7" t="s">
        <v>45</v>
      </c>
    </row>
    <row r="6044" spans="1:4" ht="42.75" x14ac:dyDescent="0.2">
      <c r="A6044" s="7" t="s">
        <v>10141</v>
      </c>
      <c r="B6044" s="10" t="s">
        <v>10142</v>
      </c>
      <c r="C6044" s="32">
        <v>3689.6000000000004</v>
      </c>
      <c r="D6044" s="10" t="s">
        <v>1761</v>
      </c>
    </row>
    <row r="6045" spans="1:4" ht="42.75" x14ac:dyDescent="0.2">
      <c r="A6045" s="7" t="s">
        <v>10141</v>
      </c>
      <c r="B6045" s="10" t="s">
        <v>10143</v>
      </c>
      <c r="C6045" s="32">
        <f ca="1">#REF!*1.6</f>
        <v>2312.672</v>
      </c>
      <c r="D6045" s="10" t="s">
        <v>3221</v>
      </c>
    </row>
    <row r="6046" spans="1:4" ht="28.5" x14ac:dyDescent="0.2">
      <c r="A6046" s="24" t="s">
        <v>10144</v>
      </c>
      <c r="B6046" s="10" t="s">
        <v>10145</v>
      </c>
      <c r="C6046" s="32">
        <v>3006.72</v>
      </c>
      <c r="D6046" s="10" t="s">
        <v>8</v>
      </c>
    </row>
    <row r="6047" spans="1:4" ht="28.5" x14ac:dyDescent="0.2">
      <c r="A6047" s="24" t="s">
        <v>10144</v>
      </c>
      <c r="B6047" s="10" t="s">
        <v>10145</v>
      </c>
      <c r="C6047" s="32">
        <f ca="1">#REF!*1.6</f>
        <v>4924.8960000000006</v>
      </c>
      <c r="D6047" s="10" t="s">
        <v>8</v>
      </c>
    </row>
    <row r="6048" spans="1:4" ht="28.5" x14ac:dyDescent="0.2">
      <c r="A6048" s="24" t="s">
        <v>10144</v>
      </c>
      <c r="B6048" s="10" t="s">
        <v>10146</v>
      </c>
      <c r="C6048" s="32">
        <f ca="1">#REF!*1.6</f>
        <v>2376.848</v>
      </c>
      <c r="D6048" s="10" t="s">
        <v>1788</v>
      </c>
    </row>
    <row r="6049" spans="1:4" ht="28.5" x14ac:dyDescent="0.2">
      <c r="A6049" s="24" t="s">
        <v>10144</v>
      </c>
      <c r="B6049" s="10" t="s">
        <v>10147</v>
      </c>
      <c r="C6049" s="32">
        <v>1871.7759999999998</v>
      </c>
      <c r="D6049" s="10" t="s">
        <v>1761</v>
      </c>
    </row>
    <row r="6050" spans="1:4" x14ac:dyDescent="0.2">
      <c r="A6050" s="24"/>
      <c r="B6050" s="10" t="s">
        <v>10148</v>
      </c>
      <c r="C6050" s="32">
        <f ca="1">#REF!*1.6</f>
        <v>2400</v>
      </c>
      <c r="D6050" s="10" t="s">
        <v>8</v>
      </c>
    </row>
    <row r="6051" spans="1:4" x14ac:dyDescent="0.2">
      <c r="A6051" s="24"/>
      <c r="B6051" s="10" t="s">
        <v>10149</v>
      </c>
      <c r="C6051" s="32">
        <f ca="1">#REF!*1.5</f>
        <v>7573.14</v>
      </c>
      <c r="D6051" s="10" t="s">
        <v>142</v>
      </c>
    </row>
    <row r="6052" spans="1:4" x14ac:dyDescent="0.2">
      <c r="A6052" s="24">
        <v>115901253</v>
      </c>
      <c r="B6052" s="10" t="s">
        <v>10150</v>
      </c>
      <c r="C6052" s="32">
        <v>451.00799999999998</v>
      </c>
      <c r="D6052" s="10" t="s">
        <v>90</v>
      </c>
    </row>
    <row r="6053" spans="1:4" x14ac:dyDescent="0.2">
      <c r="A6053" s="6">
        <v>115901253</v>
      </c>
      <c r="B6053" s="7" t="s">
        <v>10151</v>
      </c>
      <c r="C6053" s="32">
        <v>1280</v>
      </c>
      <c r="D6053" s="7" t="s">
        <v>619</v>
      </c>
    </row>
    <row r="6054" spans="1:4" x14ac:dyDescent="0.2">
      <c r="A6054" s="6">
        <v>115901253</v>
      </c>
      <c r="B6054" s="7" t="s">
        <v>10152</v>
      </c>
      <c r="C6054" s="32">
        <v>680.00000000000011</v>
      </c>
      <c r="D6054" s="7" t="s">
        <v>1788</v>
      </c>
    </row>
    <row r="6055" spans="1:4" x14ac:dyDescent="0.2">
      <c r="A6055" s="6">
        <v>115901253</v>
      </c>
      <c r="B6055" s="7" t="s">
        <v>10153</v>
      </c>
      <c r="C6055" s="32">
        <f ca="1">#REF!*1.6</f>
        <v>636.19200000000001</v>
      </c>
      <c r="D6055" s="7" t="s">
        <v>5542</v>
      </c>
    </row>
    <row r="6056" spans="1:4" x14ac:dyDescent="0.2">
      <c r="A6056" s="24" t="s">
        <v>10154</v>
      </c>
      <c r="B6056" s="10" t="s">
        <v>10155</v>
      </c>
      <c r="C6056" s="32">
        <v>542.59199999999998</v>
      </c>
      <c r="D6056" s="10" t="s">
        <v>90</v>
      </c>
    </row>
    <row r="6057" spans="1:4" x14ac:dyDescent="0.2">
      <c r="A6057" s="24" t="s">
        <v>10156</v>
      </c>
      <c r="B6057" s="10" t="s">
        <v>10157</v>
      </c>
      <c r="C6057" s="32">
        <v>2020.2000000000003</v>
      </c>
      <c r="D6057" s="10" t="s">
        <v>29</v>
      </c>
    </row>
    <row r="6058" spans="1:4" x14ac:dyDescent="0.2">
      <c r="A6058" s="24" t="s">
        <v>10158</v>
      </c>
      <c r="B6058" s="10" t="s">
        <v>10159</v>
      </c>
      <c r="C6058" s="32">
        <v>562.67999999999995</v>
      </c>
      <c r="D6058" s="10" t="s">
        <v>5</v>
      </c>
    </row>
    <row r="6059" spans="1:4" x14ac:dyDescent="0.2">
      <c r="A6059" s="24" t="s">
        <v>10160</v>
      </c>
      <c r="B6059" s="10" t="s">
        <v>10161</v>
      </c>
      <c r="C6059" s="32">
        <v>870.48000000000013</v>
      </c>
      <c r="D6059" s="10" t="s">
        <v>5</v>
      </c>
    </row>
    <row r="6060" spans="1:4" x14ac:dyDescent="0.2">
      <c r="A6060" s="24" t="s">
        <v>10162</v>
      </c>
      <c r="B6060" s="10" t="s">
        <v>10163</v>
      </c>
      <c r="C6060" s="32">
        <v>2168.0640000000003</v>
      </c>
      <c r="D6060" s="10" t="s">
        <v>5</v>
      </c>
    </row>
    <row r="6061" spans="1:4" x14ac:dyDescent="0.2">
      <c r="A6061" s="6" t="s">
        <v>10164</v>
      </c>
      <c r="B6061" s="7" t="s">
        <v>10165</v>
      </c>
      <c r="C6061" s="32">
        <v>249.48000000000002</v>
      </c>
      <c r="D6061" s="7"/>
    </row>
    <row r="6062" spans="1:4" x14ac:dyDescent="0.2">
      <c r="A6062" s="24" t="s">
        <v>10166</v>
      </c>
      <c r="B6062" s="10" t="s">
        <v>10167</v>
      </c>
      <c r="C6062" s="32">
        <v>352.8</v>
      </c>
      <c r="D6062" s="10" t="s">
        <v>291</v>
      </c>
    </row>
    <row r="6063" spans="1:4" ht="28.5" x14ac:dyDescent="0.2">
      <c r="A6063" s="24" t="s">
        <v>8014</v>
      </c>
      <c r="B6063" s="10" t="s">
        <v>10168</v>
      </c>
      <c r="C6063" s="32">
        <v>1111.8239999999998</v>
      </c>
      <c r="D6063" s="10" t="s">
        <v>90</v>
      </c>
    </row>
    <row r="6064" spans="1:4" ht="42.75" x14ac:dyDescent="0.2">
      <c r="A6064" s="24" t="s">
        <v>8068</v>
      </c>
      <c r="B6064" s="10" t="s">
        <v>10169</v>
      </c>
      <c r="C6064" s="32">
        <v>1302.336</v>
      </c>
      <c r="D6064" s="10" t="s">
        <v>90</v>
      </c>
    </row>
    <row r="6065" spans="1:4" x14ac:dyDescent="0.2">
      <c r="A6065" s="6" t="s">
        <v>10170</v>
      </c>
      <c r="B6065" s="7" t="s">
        <v>10171</v>
      </c>
      <c r="C6065" s="21">
        <v>3080</v>
      </c>
      <c r="D6065" s="7" t="s">
        <v>760</v>
      </c>
    </row>
    <row r="6066" spans="1:4" x14ac:dyDescent="0.2">
      <c r="A6066" s="3" t="s">
        <v>10172</v>
      </c>
      <c r="B6066" s="4" t="s">
        <v>10173</v>
      </c>
      <c r="C6066" s="21">
        <v>3989.9712000000004</v>
      </c>
      <c r="D6066" s="7" t="s">
        <v>760</v>
      </c>
    </row>
    <row r="6067" spans="1:4" x14ac:dyDescent="0.2">
      <c r="A6067" s="7" t="s">
        <v>10174</v>
      </c>
      <c r="B6067" s="4" t="s">
        <v>10175</v>
      </c>
      <c r="C6067" s="21">
        <v>2850</v>
      </c>
      <c r="D6067" s="7" t="s">
        <v>742</v>
      </c>
    </row>
    <row r="6068" spans="1:4" x14ac:dyDescent="0.2">
      <c r="A6068" s="3" t="s">
        <v>10176</v>
      </c>
      <c r="B6068" s="4" t="s">
        <v>10177</v>
      </c>
      <c r="C6068" s="21">
        <v>1797.8495999999998</v>
      </c>
      <c r="D6068" s="7" t="s">
        <v>760</v>
      </c>
    </row>
    <row r="6069" spans="1:4" ht="28.5" x14ac:dyDescent="0.2">
      <c r="A6069" s="1" t="s">
        <v>10178</v>
      </c>
      <c r="B6069" s="2" t="s">
        <v>10179</v>
      </c>
      <c r="C6069" s="21">
        <v>1754.6867999999997</v>
      </c>
      <c r="D6069" s="10" t="s">
        <v>8909</v>
      </c>
    </row>
    <row r="6070" spans="1:4" ht="28.5" x14ac:dyDescent="0.2">
      <c r="A6070" s="1" t="s">
        <v>10180</v>
      </c>
      <c r="B6070" s="2" t="s">
        <v>10181</v>
      </c>
      <c r="C6070" s="21">
        <v>2800</v>
      </c>
      <c r="D6070" s="10" t="s">
        <v>751</v>
      </c>
    </row>
    <row r="6071" spans="1:4" x14ac:dyDescent="0.2">
      <c r="A6071" s="1" t="s">
        <v>10182</v>
      </c>
      <c r="B6071" s="2" t="s">
        <v>10183</v>
      </c>
      <c r="C6071" s="21">
        <v>2800</v>
      </c>
      <c r="D6071" s="10" t="s">
        <v>8909</v>
      </c>
    </row>
    <row r="6072" spans="1:4" x14ac:dyDescent="0.2">
      <c r="A6072" s="3" t="s">
        <v>10184</v>
      </c>
      <c r="B6072" s="4" t="s">
        <v>10185</v>
      </c>
      <c r="C6072" s="21">
        <v>1399.68</v>
      </c>
      <c r="D6072" s="7" t="s">
        <v>760</v>
      </c>
    </row>
    <row r="6073" spans="1:4" ht="28.5" x14ac:dyDescent="0.2">
      <c r="A6073" s="1" t="s">
        <v>10186</v>
      </c>
      <c r="B6073" s="2" t="s">
        <v>10187</v>
      </c>
      <c r="C6073" s="21">
        <v>3665.9519999999998</v>
      </c>
      <c r="D6073" s="10" t="s">
        <v>8909</v>
      </c>
    </row>
    <row r="6074" spans="1:4" x14ac:dyDescent="0.2">
      <c r="A6074" s="1" t="s">
        <v>10188</v>
      </c>
      <c r="B6074" s="2" t="s">
        <v>10189</v>
      </c>
      <c r="C6074" s="21">
        <v>3878.4959999999996</v>
      </c>
      <c r="D6074" s="10" t="s">
        <v>751</v>
      </c>
    </row>
    <row r="6075" spans="1:4" ht="28.5" x14ac:dyDescent="0.2">
      <c r="A6075" s="1" t="s">
        <v>8919</v>
      </c>
      <c r="B6075" s="2" t="s">
        <v>10190</v>
      </c>
      <c r="C6075" s="21">
        <f ca="1">#REF!*1.5</f>
        <v>15979.905000000001</v>
      </c>
      <c r="D6075" s="10" t="s">
        <v>760</v>
      </c>
    </row>
    <row r="6076" spans="1:4" ht="28.5" x14ac:dyDescent="0.2">
      <c r="A6076" s="1" t="s">
        <v>10191</v>
      </c>
      <c r="B6076" s="2" t="s">
        <v>10192</v>
      </c>
      <c r="C6076" s="21">
        <v>2626.56</v>
      </c>
      <c r="D6076" s="10" t="s">
        <v>760</v>
      </c>
    </row>
    <row r="6077" spans="1:4" x14ac:dyDescent="0.2">
      <c r="A6077" s="1" t="s">
        <v>10193</v>
      </c>
      <c r="B6077" s="2" t="s">
        <v>10194</v>
      </c>
      <c r="C6077" s="21">
        <v>4116.0960000000005</v>
      </c>
      <c r="D6077" s="10" t="s">
        <v>760</v>
      </c>
    </row>
    <row r="6078" spans="1:4" ht="28.5" x14ac:dyDescent="0.2">
      <c r="A6078" s="1" t="s">
        <v>10195</v>
      </c>
      <c r="B6078" s="2" t="s">
        <v>10196</v>
      </c>
      <c r="C6078" s="21">
        <f ca="1">#REF!*1.6</f>
        <v>4960</v>
      </c>
      <c r="D6078" s="10" t="s">
        <v>1559</v>
      </c>
    </row>
    <row r="6079" spans="1:4" x14ac:dyDescent="0.2">
      <c r="A6079" s="1" t="s">
        <v>10197</v>
      </c>
      <c r="B6079" s="2" t="s">
        <v>10198</v>
      </c>
      <c r="C6079" s="21">
        <v>4649.3760000000002</v>
      </c>
      <c r="D6079" s="10" t="s">
        <v>742</v>
      </c>
    </row>
    <row r="6080" spans="1:4" ht="28.5" x14ac:dyDescent="0.2">
      <c r="A6080" s="1" t="s">
        <v>10199</v>
      </c>
      <c r="B6080" s="2" t="s">
        <v>10200</v>
      </c>
      <c r="C6080" s="21">
        <v>5000</v>
      </c>
      <c r="D6080" s="10" t="s">
        <v>1559</v>
      </c>
    </row>
    <row r="6081" spans="1:4" x14ac:dyDescent="0.2">
      <c r="A6081" s="1" t="s">
        <v>10201</v>
      </c>
      <c r="B6081" s="2" t="s">
        <v>10202</v>
      </c>
      <c r="C6081" s="21">
        <v>4440.96</v>
      </c>
      <c r="D6081" s="10" t="s">
        <v>751</v>
      </c>
    </row>
    <row r="6082" spans="1:4" ht="28.5" x14ac:dyDescent="0.2">
      <c r="A6082" s="3" t="s">
        <v>10203</v>
      </c>
      <c r="B6082" s="4" t="s">
        <v>10204</v>
      </c>
      <c r="C6082" s="21">
        <v>5589</v>
      </c>
      <c r="D6082" s="7" t="s">
        <v>760</v>
      </c>
    </row>
    <row r="6083" spans="1:4" ht="28.5" x14ac:dyDescent="0.2">
      <c r="A6083" s="1" t="s">
        <v>10205</v>
      </c>
      <c r="B6083" s="2" t="s">
        <v>10206</v>
      </c>
      <c r="C6083" s="21">
        <f ca="1">#REF!*1.6</f>
        <v>5221.3760000000002</v>
      </c>
      <c r="D6083" s="10" t="s">
        <v>1559</v>
      </c>
    </row>
    <row r="6084" spans="1:4" ht="28.5" x14ac:dyDescent="0.2">
      <c r="A6084" s="1" t="s">
        <v>10207</v>
      </c>
      <c r="B6084" s="2" t="s">
        <v>10208</v>
      </c>
      <c r="C6084" s="21">
        <v>6031.3152</v>
      </c>
      <c r="D6084" s="10" t="s">
        <v>760</v>
      </c>
    </row>
    <row r="6085" spans="1:4" ht="42.75" x14ac:dyDescent="0.2">
      <c r="A6085" s="1" t="s">
        <v>10209</v>
      </c>
      <c r="B6085" s="2" t="s">
        <v>10210</v>
      </c>
      <c r="C6085" s="21">
        <f ca="1">#REF!*1.6</f>
        <v>6970.9600000000009</v>
      </c>
      <c r="D6085" s="10" t="s">
        <v>1559</v>
      </c>
    </row>
    <row r="6086" spans="1:4" ht="28.5" x14ac:dyDescent="0.2">
      <c r="A6086" s="1" t="s">
        <v>10211</v>
      </c>
      <c r="B6086" s="2" t="s">
        <v>10212</v>
      </c>
      <c r="C6086" s="21">
        <v>4484.9088000000002</v>
      </c>
      <c r="D6086" s="10" t="s">
        <v>751</v>
      </c>
    </row>
    <row r="6087" spans="1:4" ht="28.5" x14ac:dyDescent="0.2">
      <c r="A6087" s="1" t="s">
        <v>10213</v>
      </c>
      <c r="B6087" s="2" t="s">
        <v>10214</v>
      </c>
      <c r="C6087" s="21">
        <f ca="1">#REF!*1.6</f>
        <v>9275.2000000000007</v>
      </c>
      <c r="D6087" s="10" t="s">
        <v>760</v>
      </c>
    </row>
    <row r="6088" spans="1:4" ht="28.5" x14ac:dyDescent="0.2">
      <c r="A6088" s="1" t="s">
        <v>10215</v>
      </c>
      <c r="B6088" s="2" t="s">
        <v>10216</v>
      </c>
      <c r="C6088" s="21">
        <v>3413.28</v>
      </c>
      <c r="D6088" s="10" t="s">
        <v>742</v>
      </c>
    </row>
    <row r="6089" spans="1:4" ht="42.75" x14ac:dyDescent="0.2">
      <c r="A6089" s="1" t="s">
        <v>10215</v>
      </c>
      <c r="B6089" s="2" t="s">
        <v>10217</v>
      </c>
      <c r="C6089" s="21">
        <v>2362.8096</v>
      </c>
      <c r="D6089" s="10" t="s">
        <v>1559</v>
      </c>
    </row>
    <row r="6090" spans="1:4" ht="42.75" x14ac:dyDescent="0.2">
      <c r="A6090" s="1" t="s">
        <v>10215</v>
      </c>
      <c r="B6090" s="4" t="s">
        <v>10218</v>
      </c>
      <c r="C6090" s="21">
        <v>2343.6000000000004</v>
      </c>
      <c r="D6090" s="7" t="s">
        <v>751</v>
      </c>
    </row>
    <row r="6091" spans="1:4" ht="42.75" x14ac:dyDescent="0.2">
      <c r="A6091" s="1" t="s">
        <v>10215</v>
      </c>
      <c r="B6091" s="2" t="s">
        <v>10219</v>
      </c>
      <c r="C6091" s="21">
        <v>3693.6000000000004</v>
      </c>
      <c r="D6091" s="10" t="s">
        <v>760</v>
      </c>
    </row>
    <row r="6092" spans="1:4" ht="42.75" x14ac:dyDescent="0.2">
      <c r="A6092" s="1" t="s">
        <v>10215</v>
      </c>
      <c r="B6092" s="4" t="s">
        <v>10219</v>
      </c>
      <c r="C6092" s="21">
        <v>2408.4</v>
      </c>
      <c r="D6092" s="7" t="s">
        <v>760</v>
      </c>
    </row>
    <row r="6093" spans="1:4" x14ac:dyDescent="0.2">
      <c r="A6093" s="1" t="s">
        <v>10220</v>
      </c>
      <c r="B6093" s="2" t="s">
        <v>10221</v>
      </c>
      <c r="C6093" s="21">
        <v>6400</v>
      </c>
      <c r="D6093" s="10" t="s">
        <v>5</v>
      </c>
    </row>
    <row r="6094" spans="1:4" x14ac:dyDescent="0.2">
      <c r="A6094" s="1" t="s">
        <v>10222</v>
      </c>
      <c r="B6094" s="2" t="s">
        <v>10223</v>
      </c>
      <c r="C6094" s="21">
        <v>4117.5</v>
      </c>
      <c r="D6094" s="10"/>
    </row>
    <row r="6095" spans="1:4" x14ac:dyDescent="0.2">
      <c r="A6095" s="1" t="s">
        <v>10224</v>
      </c>
      <c r="B6095" s="2" t="s">
        <v>10225</v>
      </c>
      <c r="C6095" s="21">
        <v>923.84640000000002</v>
      </c>
      <c r="D6095" s="10" t="s">
        <v>65</v>
      </c>
    </row>
    <row r="6096" spans="1:4" x14ac:dyDescent="0.2">
      <c r="A6096" s="1" t="s">
        <v>10226</v>
      </c>
      <c r="B6096" s="2" t="s">
        <v>10227</v>
      </c>
      <c r="C6096" s="21">
        <v>1124.0640000000001</v>
      </c>
      <c r="D6096" s="10" t="s">
        <v>65</v>
      </c>
    </row>
    <row r="6097" spans="1:4" x14ac:dyDescent="0.2">
      <c r="A6097" s="24" t="s">
        <v>10228</v>
      </c>
      <c r="B6097" s="10" t="s">
        <v>10229</v>
      </c>
      <c r="C6097" s="32">
        <v>4646.5151999999989</v>
      </c>
      <c r="D6097" s="10" t="s">
        <v>5</v>
      </c>
    </row>
    <row r="6098" spans="1:4" x14ac:dyDescent="0.2">
      <c r="A6098" s="24" t="s">
        <v>10230</v>
      </c>
      <c r="B6098" s="10" t="s">
        <v>10231</v>
      </c>
      <c r="C6098" s="32">
        <v>8864.0159999999996</v>
      </c>
      <c r="D6098" s="10" t="s">
        <v>5</v>
      </c>
    </row>
    <row r="6099" spans="1:4" x14ac:dyDescent="0.2">
      <c r="A6099" s="24" t="s">
        <v>10232</v>
      </c>
      <c r="B6099" s="10" t="s">
        <v>10233</v>
      </c>
      <c r="C6099" s="32">
        <v>8052.134399999999</v>
      </c>
      <c r="D6099" s="10" t="s">
        <v>5</v>
      </c>
    </row>
    <row r="6100" spans="1:4" x14ac:dyDescent="0.2">
      <c r="A6100" s="1" t="s">
        <v>10234</v>
      </c>
      <c r="B6100" s="2" t="s">
        <v>10235</v>
      </c>
      <c r="C6100" s="21">
        <f ca="1">#REF!*1.8</f>
        <v>668.12400000000002</v>
      </c>
      <c r="D6100" s="10" t="s">
        <v>5</v>
      </c>
    </row>
    <row r="6101" spans="1:4" x14ac:dyDescent="0.2">
      <c r="A6101" s="3" t="s">
        <v>10236</v>
      </c>
      <c r="B6101" s="4" t="s">
        <v>10237</v>
      </c>
      <c r="C6101" s="21">
        <f ca="1">#REF!*1.6</f>
        <v>1920</v>
      </c>
      <c r="D6101" s="7" t="s">
        <v>29</v>
      </c>
    </row>
    <row r="6102" spans="1:4" x14ac:dyDescent="0.2">
      <c r="A6102" s="1" t="s">
        <v>10238</v>
      </c>
      <c r="B6102" s="2" t="s">
        <v>10239</v>
      </c>
      <c r="C6102" s="21">
        <v>1100</v>
      </c>
      <c r="D6102" s="10" t="s">
        <v>144</v>
      </c>
    </row>
    <row r="6103" spans="1:4" x14ac:dyDescent="0.2">
      <c r="A6103" s="3" t="s">
        <v>10240</v>
      </c>
      <c r="B6103" s="4" t="s">
        <v>10241</v>
      </c>
      <c r="C6103" s="21">
        <v>491.32179441893322</v>
      </c>
      <c r="D6103" s="7" t="s">
        <v>5</v>
      </c>
    </row>
    <row r="6104" spans="1:4" x14ac:dyDescent="0.2">
      <c r="A6104" s="1" t="s">
        <v>10240</v>
      </c>
      <c r="B6104" s="2" t="s">
        <v>10242</v>
      </c>
      <c r="C6104" s="21">
        <v>259.93600000000004</v>
      </c>
      <c r="D6104" s="10" t="s">
        <v>144</v>
      </c>
    </row>
    <row r="6105" spans="1:4" x14ac:dyDescent="0.2">
      <c r="A6105" s="1" t="s">
        <v>10243</v>
      </c>
      <c r="B6105" s="2" t="s">
        <v>10244</v>
      </c>
      <c r="C6105" s="21">
        <v>76.896000000000001</v>
      </c>
      <c r="D6105" s="10" t="s">
        <v>10245</v>
      </c>
    </row>
    <row r="6106" spans="1:4" ht="28.5" x14ac:dyDescent="0.2">
      <c r="A6106" s="24" t="s">
        <v>10246</v>
      </c>
      <c r="B6106" s="10" t="s">
        <v>10247</v>
      </c>
      <c r="C6106" s="32">
        <v>856.32</v>
      </c>
      <c r="D6106" s="10"/>
    </row>
    <row r="6107" spans="1:4" x14ac:dyDescent="0.2">
      <c r="A6107" s="1" t="s">
        <v>10248</v>
      </c>
      <c r="B6107" s="2" t="s">
        <v>10249</v>
      </c>
      <c r="C6107" s="21">
        <v>844.66800000000001</v>
      </c>
      <c r="D6107" s="10"/>
    </row>
    <row r="6108" spans="1:4" x14ac:dyDescent="0.2">
      <c r="A6108" s="1" t="s">
        <v>10250</v>
      </c>
      <c r="B6108" s="2" t="s">
        <v>10251</v>
      </c>
      <c r="C6108" s="21">
        <v>1500</v>
      </c>
      <c r="D6108" s="10" t="s">
        <v>65</v>
      </c>
    </row>
    <row r="6109" spans="1:4" x14ac:dyDescent="0.2">
      <c r="A6109" s="1" t="s">
        <v>10252</v>
      </c>
      <c r="B6109" s="2" t="s">
        <v>10253</v>
      </c>
      <c r="C6109" s="21">
        <v>971.5200000000001</v>
      </c>
      <c r="D6109" s="10" t="s">
        <v>65</v>
      </c>
    </row>
    <row r="6110" spans="1:4" x14ac:dyDescent="0.2">
      <c r="A6110" s="3" t="s">
        <v>10254</v>
      </c>
      <c r="B6110" s="4" t="s">
        <v>10255</v>
      </c>
      <c r="C6110" s="21">
        <f ca="1">#REF!*1.6</f>
        <v>1242.768</v>
      </c>
      <c r="D6110" s="7" t="s">
        <v>3493</v>
      </c>
    </row>
    <row r="6111" spans="1:4" x14ac:dyDescent="0.2">
      <c r="A6111" s="3" t="s">
        <v>10254</v>
      </c>
      <c r="B6111" s="4" t="s">
        <v>10256</v>
      </c>
      <c r="C6111" s="21">
        <f ca="1">#REF!*1.6</f>
        <v>2954.1280000000002</v>
      </c>
      <c r="D6111" s="7" t="s">
        <v>29</v>
      </c>
    </row>
    <row r="6112" spans="1:4" x14ac:dyDescent="0.2">
      <c r="A6112" s="3" t="s">
        <v>10257</v>
      </c>
      <c r="B6112" s="4" t="s">
        <v>10258</v>
      </c>
      <c r="C6112" s="21">
        <v>607.14</v>
      </c>
      <c r="D6112" s="7" t="s">
        <v>820</v>
      </c>
    </row>
    <row r="6113" spans="1:4" x14ac:dyDescent="0.2">
      <c r="A6113" s="3" t="s">
        <v>10257</v>
      </c>
      <c r="B6113" s="4" t="s">
        <v>10259</v>
      </c>
      <c r="C6113" s="21">
        <v>1117.5</v>
      </c>
      <c r="D6113" s="7" t="s">
        <v>29</v>
      </c>
    </row>
    <row r="6114" spans="1:4" x14ac:dyDescent="0.2">
      <c r="A6114" s="3" t="s">
        <v>10260</v>
      </c>
      <c r="B6114" s="4" t="s">
        <v>10261</v>
      </c>
      <c r="C6114" s="21">
        <v>433.92600000000004</v>
      </c>
      <c r="D6114" s="7" t="s">
        <v>1353</v>
      </c>
    </row>
    <row r="6115" spans="1:4" x14ac:dyDescent="0.2">
      <c r="A6115" s="3" t="s">
        <v>10262</v>
      </c>
      <c r="B6115" s="4" t="s">
        <v>10263</v>
      </c>
      <c r="C6115" s="21">
        <f ca="1">#REF!*1.6</f>
        <v>1083.2</v>
      </c>
      <c r="D6115" s="7" t="s">
        <v>8</v>
      </c>
    </row>
    <row r="6116" spans="1:4" ht="28.5" x14ac:dyDescent="0.2">
      <c r="A6116" s="3" t="s">
        <v>10264</v>
      </c>
      <c r="B6116" s="4" t="s">
        <v>10265</v>
      </c>
      <c r="C6116" s="21">
        <f ca="1">#REF!*1.6</f>
        <v>536.38400000000001</v>
      </c>
      <c r="D6116" s="7"/>
    </row>
    <row r="6117" spans="1:4" x14ac:dyDescent="0.2">
      <c r="A6117" s="3" t="s">
        <v>10266</v>
      </c>
      <c r="B6117" s="4" t="s">
        <v>10267</v>
      </c>
      <c r="C6117" s="21">
        <v>909.15</v>
      </c>
      <c r="D6117" s="7" t="s">
        <v>29</v>
      </c>
    </row>
    <row r="6118" spans="1:4" ht="28.5" x14ac:dyDescent="0.2">
      <c r="A6118" s="1" t="s">
        <v>10268</v>
      </c>
      <c r="B6118" s="2" t="s">
        <v>10269</v>
      </c>
      <c r="C6118" s="21">
        <v>1500</v>
      </c>
      <c r="D6118" s="10" t="s">
        <v>10270</v>
      </c>
    </row>
    <row r="6119" spans="1:4" x14ac:dyDescent="0.2">
      <c r="A6119" s="1" t="s">
        <v>10268</v>
      </c>
      <c r="B6119" s="2" t="s">
        <v>10271</v>
      </c>
      <c r="C6119" s="21">
        <v>1010.1312000000001</v>
      </c>
      <c r="D6119" s="10"/>
    </row>
    <row r="6120" spans="1:4" x14ac:dyDescent="0.2">
      <c r="A6120" s="1" t="s">
        <v>10272</v>
      </c>
      <c r="B6120" s="2" t="s">
        <v>10273</v>
      </c>
      <c r="C6120" s="21">
        <f ca="1">#REF!*1.6</f>
        <v>1568</v>
      </c>
      <c r="D6120" s="10" t="s">
        <v>5</v>
      </c>
    </row>
    <row r="6121" spans="1:4" x14ac:dyDescent="0.2">
      <c r="A6121" s="24" t="s">
        <v>10274</v>
      </c>
      <c r="B6121" s="10" t="s">
        <v>10275</v>
      </c>
      <c r="C6121" s="32">
        <f ca="1">#REF!*1.6</f>
        <v>1161.5040000000001</v>
      </c>
      <c r="D6121" s="10" t="s">
        <v>29</v>
      </c>
    </row>
    <row r="6122" spans="1:4" x14ac:dyDescent="0.2">
      <c r="A6122" s="1" t="s">
        <v>10276</v>
      </c>
      <c r="B6122" s="2" t="s">
        <v>10277</v>
      </c>
      <c r="C6122" s="21">
        <v>1130.6496</v>
      </c>
      <c r="D6122" s="10" t="s">
        <v>5</v>
      </c>
    </row>
    <row r="6123" spans="1:4" x14ac:dyDescent="0.2">
      <c r="A6123" s="1" t="s">
        <v>10278</v>
      </c>
      <c r="B6123" s="2" t="s">
        <v>10279</v>
      </c>
      <c r="C6123" s="21">
        <f ca="1">#REF!*1.6</f>
        <v>3428.8</v>
      </c>
      <c r="D6123" s="10" t="s">
        <v>29</v>
      </c>
    </row>
    <row r="6124" spans="1:4" ht="28.5" x14ac:dyDescent="0.2">
      <c r="A6124" s="1" t="s">
        <v>10280</v>
      </c>
      <c r="B6124" s="2" t="s">
        <v>10281</v>
      </c>
      <c r="C6124" s="21">
        <f ca="1">#REF!*1.5</f>
        <v>13200</v>
      </c>
      <c r="D6124" s="7" t="s">
        <v>5</v>
      </c>
    </row>
    <row r="6125" spans="1:4" ht="28.5" x14ac:dyDescent="0.2">
      <c r="A6125" s="1" t="s">
        <v>10280</v>
      </c>
      <c r="B6125" s="2" t="s">
        <v>10282</v>
      </c>
      <c r="C6125" s="21">
        <f ca="1">#REF!*1.6</f>
        <v>4945.4560000000001</v>
      </c>
      <c r="D6125" s="7" t="s">
        <v>3801</v>
      </c>
    </row>
    <row r="6126" spans="1:4" ht="28.5" x14ac:dyDescent="0.2">
      <c r="A6126" s="1" t="s">
        <v>10280</v>
      </c>
      <c r="B6126" s="2" t="s">
        <v>10283</v>
      </c>
      <c r="C6126" s="21">
        <f ca="1">#REF!*2.5</f>
        <v>2163.0500000000002</v>
      </c>
      <c r="D6126" s="7" t="s">
        <v>8311</v>
      </c>
    </row>
    <row r="6127" spans="1:4" x14ac:dyDescent="0.2">
      <c r="A6127" s="1" t="s">
        <v>10284</v>
      </c>
      <c r="B6127" s="2" t="s">
        <v>10285</v>
      </c>
      <c r="C6127" s="21">
        <v>2046.18</v>
      </c>
      <c r="D6127" s="7" t="s">
        <v>5</v>
      </c>
    </row>
    <row r="6128" spans="1:4" ht="28.5" x14ac:dyDescent="0.2">
      <c r="A6128" s="1" t="s">
        <v>10286</v>
      </c>
      <c r="B6128" s="2" t="s">
        <v>10287</v>
      </c>
      <c r="C6128" s="21">
        <f ca="1">#REF!*1.3</f>
        <v>1950</v>
      </c>
      <c r="D6128" s="7" t="s">
        <v>5</v>
      </c>
    </row>
    <row r="6129" spans="1:4" x14ac:dyDescent="0.2">
      <c r="A6129" s="1" t="s">
        <v>10288</v>
      </c>
      <c r="B6129" s="2" t="s">
        <v>10289</v>
      </c>
      <c r="C6129" s="21">
        <v>753.19999999999993</v>
      </c>
      <c r="D6129" s="7" t="s">
        <v>5</v>
      </c>
    </row>
    <row r="6130" spans="1:4" ht="28.5" x14ac:dyDescent="0.2">
      <c r="A6130" s="1" t="s">
        <v>10286</v>
      </c>
      <c r="B6130" s="2" t="s">
        <v>10287</v>
      </c>
      <c r="C6130" s="21">
        <f ca="1">#REF!*1.6</f>
        <v>814.6880000000001</v>
      </c>
      <c r="D6130" s="7" t="s">
        <v>10290</v>
      </c>
    </row>
    <row r="6131" spans="1:4" x14ac:dyDescent="0.2">
      <c r="A6131" s="1" t="s">
        <v>10291</v>
      </c>
      <c r="B6131" s="2" t="s">
        <v>10292</v>
      </c>
      <c r="C6131" s="21">
        <f ca="1">#REF!*1.6</f>
        <v>896</v>
      </c>
      <c r="D6131" s="7" t="s">
        <v>29</v>
      </c>
    </row>
    <row r="6132" spans="1:4" x14ac:dyDescent="0.2">
      <c r="A6132" s="1" t="s">
        <v>10293</v>
      </c>
      <c r="B6132" s="2" t="s">
        <v>10294</v>
      </c>
      <c r="C6132" s="21">
        <f ca="1">#REF!*1.6</f>
        <v>601.93600000000004</v>
      </c>
      <c r="D6132" s="7" t="s">
        <v>29</v>
      </c>
    </row>
    <row r="6133" spans="1:4" x14ac:dyDescent="0.2">
      <c r="A6133" s="24" t="s">
        <v>10295</v>
      </c>
      <c r="B6133" s="10" t="s">
        <v>10296</v>
      </c>
      <c r="C6133" s="32">
        <f ca="1">#REF!*1.5</f>
        <v>2270.94</v>
      </c>
      <c r="D6133" s="7" t="s">
        <v>29</v>
      </c>
    </row>
    <row r="6134" spans="1:4" x14ac:dyDescent="0.2">
      <c r="A6134" s="24" t="s">
        <v>10297</v>
      </c>
      <c r="B6134" s="10" t="s">
        <v>10298</v>
      </c>
      <c r="C6134" s="32">
        <v>210.816</v>
      </c>
      <c r="D6134" s="10" t="s">
        <v>10299</v>
      </c>
    </row>
    <row r="6135" spans="1:4" x14ac:dyDescent="0.2">
      <c r="A6135" s="24" t="s">
        <v>10300</v>
      </c>
      <c r="B6135" s="10" t="s">
        <v>10301</v>
      </c>
      <c r="C6135" s="32">
        <v>1223.7479999999998</v>
      </c>
      <c r="D6135" s="10" t="s">
        <v>5</v>
      </c>
    </row>
    <row r="6136" spans="1:4" x14ac:dyDescent="0.2">
      <c r="A6136" s="24" t="s">
        <v>10302</v>
      </c>
      <c r="B6136" s="10" t="s">
        <v>10303</v>
      </c>
      <c r="C6136" s="32">
        <v>298.31040000000002</v>
      </c>
      <c r="D6136" s="10" t="s">
        <v>8391</v>
      </c>
    </row>
    <row r="6137" spans="1:4" x14ac:dyDescent="0.2">
      <c r="A6137" s="24" t="s">
        <v>10302</v>
      </c>
      <c r="B6137" s="10" t="s">
        <v>10304</v>
      </c>
      <c r="C6137" s="32">
        <v>365.47199999999998</v>
      </c>
      <c r="D6137" s="10" t="s">
        <v>2217</v>
      </c>
    </row>
    <row r="6138" spans="1:4" x14ac:dyDescent="0.2">
      <c r="A6138" s="24" t="s">
        <v>10302</v>
      </c>
      <c r="B6138" s="10" t="s">
        <v>10305</v>
      </c>
      <c r="C6138" s="32">
        <v>288.27199999999999</v>
      </c>
      <c r="D6138" s="10" t="s">
        <v>107</v>
      </c>
    </row>
    <row r="6139" spans="1:4" x14ac:dyDescent="0.2">
      <c r="A6139" s="24" t="s">
        <v>10306</v>
      </c>
      <c r="B6139" s="10" t="s">
        <v>10307</v>
      </c>
      <c r="C6139" s="32">
        <v>753.6</v>
      </c>
      <c r="D6139" s="10" t="s">
        <v>8391</v>
      </c>
    </row>
    <row r="6140" spans="1:4" x14ac:dyDescent="0.2">
      <c r="A6140" s="24" t="s">
        <v>10308</v>
      </c>
      <c r="B6140" s="10" t="s">
        <v>10309</v>
      </c>
      <c r="C6140" s="32">
        <v>686.37400000000002</v>
      </c>
      <c r="D6140" s="10" t="s">
        <v>8391</v>
      </c>
    </row>
    <row r="6141" spans="1:4" x14ac:dyDescent="0.2">
      <c r="A6141" s="24" t="s">
        <v>10310</v>
      </c>
      <c r="B6141" s="10" t="s">
        <v>10311</v>
      </c>
      <c r="C6141" s="32">
        <v>810.60799999999995</v>
      </c>
      <c r="D6141" s="10" t="s">
        <v>8391</v>
      </c>
    </row>
    <row r="6142" spans="1:4" x14ac:dyDescent="0.2">
      <c r="A6142" s="24" t="s">
        <v>10312</v>
      </c>
      <c r="B6142" s="10" t="s">
        <v>10313</v>
      </c>
      <c r="C6142" s="32">
        <f ca="1">#REF!*1.6</f>
        <v>213.12</v>
      </c>
      <c r="D6142" s="10"/>
    </row>
    <row r="6143" spans="1:4" x14ac:dyDescent="0.2">
      <c r="A6143" s="24" t="s">
        <v>10312</v>
      </c>
      <c r="B6143" s="10" t="s">
        <v>10314</v>
      </c>
      <c r="C6143" s="32">
        <f ca="1">#REF!*1.6</f>
        <v>433.6</v>
      </c>
      <c r="D6143" s="10" t="s">
        <v>8</v>
      </c>
    </row>
    <row r="6144" spans="1:4" x14ac:dyDescent="0.2">
      <c r="A6144" s="24" t="s">
        <v>10312</v>
      </c>
      <c r="B6144" s="10" t="s">
        <v>10315</v>
      </c>
      <c r="C6144" s="32">
        <v>257.39999999999998</v>
      </c>
      <c r="D6144" s="10" t="s">
        <v>10299</v>
      </c>
    </row>
    <row r="6145" spans="1:4" x14ac:dyDescent="0.2">
      <c r="A6145" s="24" t="s">
        <v>10312</v>
      </c>
      <c r="B6145" s="10" t="s">
        <v>10316</v>
      </c>
      <c r="C6145" s="32">
        <v>131.208</v>
      </c>
      <c r="D6145" s="10" t="s">
        <v>6102</v>
      </c>
    </row>
    <row r="6146" spans="1:4" x14ac:dyDescent="0.2">
      <c r="A6146" s="24" t="s">
        <v>10317</v>
      </c>
      <c r="B6146" s="10" t="s">
        <v>10318</v>
      </c>
      <c r="C6146" s="32">
        <f ca="1">#REF!*1.5</f>
        <v>1152</v>
      </c>
      <c r="D6146" s="10" t="s">
        <v>8</v>
      </c>
    </row>
    <row r="6147" spans="1:4" x14ac:dyDescent="0.2">
      <c r="A6147" s="24" t="s">
        <v>10319</v>
      </c>
      <c r="B6147" s="10" t="s">
        <v>10320</v>
      </c>
      <c r="C6147" s="32">
        <f ca="1">#REF!*1.6</f>
        <v>1055.76</v>
      </c>
      <c r="D6147" s="10" t="s">
        <v>8</v>
      </c>
    </row>
    <row r="6148" spans="1:4" x14ac:dyDescent="0.2">
      <c r="A6148" s="24" t="s">
        <v>10321</v>
      </c>
      <c r="B6148" s="10" t="s">
        <v>10322</v>
      </c>
      <c r="C6148" s="32">
        <v>749.08799999999997</v>
      </c>
      <c r="D6148" s="10" t="s">
        <v>5</v>
      </c>
    </row>
    <row r="6149" spans="1:4" x14ac:dyDescent="0.2">
      <c r="A6149" s="24" t="s">
        <v>10321</v>
      </c>
      <c r="B6149" s="10" t="s">
        <v>10323</v>
      </c>
      <c r="C6149" s="32">
        <f ca="1">#REF!*1.6</f>
        <v>1015.9040000000001</v>
      </c>
      <c r="D6149" s="10" t="s">
        <v>8</v>
      </c>
    </row>
    <row r="6150" spans="1:4" x14ac:dyDescent="0.2">
      <c r="A6150" s="24" t="s">
        <v>10321</v>
      </c>
      <c r="B6150" s="10" t="s">
        <v>10324</v>
      </c>
      <c r="C6150" s="32">
        <v>542.16</v>
      </c>
      <c r="D6150" s="10" t="s">
        <v>8391</v>
      </c>
    </row>
    <row r="6151" spans="1:4" x14ac:dyDescent="0.2">
      <c r="A6151" s="24" t="s">
        <v>10325</v>
      </c>
      <c r="B6151" s="10" t="s">
        <v>10326</v>
      </c>
      <c r="C6151" s="32">
        <v>908.81999999999982</v>
      </c>
      <c r="D6151" s="10" t="s">
        <v>5</v>
      </c>
    </row>
    <row r="6152" spans="1:4" x14ac:dyDescent="0.2">
      <c r="A6152" s="24" t="s">
        <v>10325</v>
      </c>
      <c r="B6152" s="10" t="s">
        <v>10327</v>
      </c>
      <c r="C6152" s="32">
        <v>361.80000000000007</v>
      </c>
      <c r="D6152" s="10" t="s">
        <v>8</v>
      </c>
    </row>
    <row r="6153" spans="1:4" x14ac:dyDescent="0.2">
      <c r="A6153" s="24" t="s">
        <v>10328</v>
      </c>
      <c r="B6153" s="10" t="s">
        <v>10329</v>
      </c>
      <c r="C6153" s="32">
        <v>1471.4880000000001</v>
      </c>
      <c r="D6153" s="10" t="s">
        <v>5</v>
      </c>
    </row>
    <row r="6154" spans="1:4" x14ac:dyDescent="0.2">
      <c r="A6154" s="24" t="s">
        <v>10328</v>
      </c>
      <c r="B6154" s="10" t="s">
        <v>10330</v>
      </c>
      <c r="C6154" s="32">
        <v>793.28159999999991</v>
      </c>
      <c r="D6154" s="10" t="s">
        <v>10299</v>
      </c>
    </row>
    <row r="6155" spans="1:4" x14ac:dyDescent="0.2">
      <c r="A6155" s="24" t="s">
        <v>10328</v>
      </c>
      <c r="B6155" s="10" t="s">
        <v>10331</v>
      </c>
      <c r="C6155" s="32">
        <v>888.84</v>
      </c>
      <c r="D6155" s="10" t="s">
        <v>8391</v>
      </c>
    </row>
    <row r="6156" spans="1:4" x14ac:dyDescent="0.2">
      <c r="A6156" s="24" t="s">
        <v>10332</v>
      </c>
      <c r="B6156" s="10" t="s">
        <v>10333</v>
      </c>
      <c r="C6156" s="32">
        <v>523.11599999999999</v>
      </c>
      <c r="D6156" s="10" t="s">
        <v>8391</v>
      </c>
    </row>
    <row r="6157" spans="1:4" x14ac:dyDescent="0.2">
      <c r="A6157" s="24" t="s">
        <v>10334</v>
      </c>
      <c r="B6157" s="10" t="s">
        <v>10335</v>
      </c>
      <c r="C6157" s="32">
        <f ca="1">#REF!*1.6</f>
        <v>1047.232</v>
      </c>
      <c r="D6157" s="10" t="s">
        <v>8391</v>
      </c>
    </row>
    <row r="6158" spans="1:4" ht="28.5" x14ac:dyDescent="0.2">
      <c r="A6158" s="24" t="s">
        <v>10336</v>
      </c>
      <c r="B6158" s="10" t="s">
        <v>10337</v>
      </c>
      <c r="C6158" s="32">
        <v>499.13280000000009</v>
      </c>
      <c r="D6158" s="10" t="s">
        <v>8</v>
      </c>
    </row>
    <row r="6159" spans="1:4" ht="28.5" x14ac:dyDescent="0.2">
      <c r="A6159" s="24" t="s">
        <v>10336</v>
      </c>
      <c r="B6159" s="10" t="s">
        <v>10338</v>
      </c>
      <c r="C6159" s="32">
        <v>404.15760000000006</v>
      </c>
      <c r="D6159" s="10" t="s">
        <v>8391</v>
      </c>
    </row>
    <row r="6160" spans="1:4" ht="42.75" x14ac:dyDescent="0.2">
      <c r="A6160" s="24" t="s">
        <v>10336</v>
      </c>
      <c r="B6160" s="10" t="s">
        <v>10339</v>
      </c>
      <c r="C6160" s="32">
        <v>404.15760000000006</v>
      </c>
      <c r="D6160" s="10" t="s">
        <v>10299</v>
      </c>
    </row>
    <row r="6161" spans="1:4" ht="28.5" x14ac:dyDescent="0.2">
      <c r="A6161" s="24" t="s">
        <v>10336</v>
      </c>
      <c r="B6161" s="10" t="s">
        <v>10340</v>
      </c>
      <c r="C6161" s="32">
        <v>1426.8863999999999</v>
      </c>
      <c r="D6161" s="10" t="s">
        <v>5</v>
      </c>
    </row>
    <row r="6162" spans="1:4" ht="28.5" x14ac:dyDescent="0.2">
      <c r="A6162" s="24" t="s">
        <v>10341</v>
      </c>
      <c r="B6162" s="10" t="s">
        <v>10342</v>
      </c>
      <c r="C6162" s="32">
        <f ca="1">#REF!*1.6</f>
        <v>1061.76</v>
      </c>
      <c r="D6162" s="10" t="s">
        <v>8391</v>
      </c>
    </row>
    <row r="6163" spans="1:4" ht="28.5" x14ac:dyDescent="0.2">
      <c r="A6163" s="24" t="s">
        <v>10341</v>
      </c>
      <c r="B6163" s="10" t="s">
        <v>10343</v>
      </c>
      <c r="C6163" s="32">
        <v>1175.7312000000002</v>
      </c>
      <c r="D6163" s="10" t="s">
        <v>5</v>
      </c>
    </row>
    <row r="6164" spans="1:4" ht="28.5" x14ac:dyDescent="0.2">
      <c r="A6164" s="24" t="s">
        <v>10344</v>
      </c>
      <c r="B6164" s="10" t="s">
        <v>10345</v>
      </c>
      <c r="C6164" s="32">
        <v>858.81599999999992</v>
      </c>
      <c r="D6164" s="10" t="s">
        <v>5</v>
      </c>
    </row>
    <row r="6165" spans="1:4" ht="28.5" x14ac:dyDescent="0.2">
      <c r="A6165" s="24" t="s">
        <v>10344</v>
      </c>
      <c r="B6165" s="10" t="s">
        <v>10346</v>
      </c>
      <c r="C6165" s="32">
        <v>473.03999999999996</v>
      </c>
      <c r="D6165" s="10" t="s">
        <v>8</v>
      </c>
    </row>
    <row r="6166" spans="1:4" ht="28.5" x14ac:dyDescent="0.2">
      <c r="A6166" s="24" t="s">
        <v>10347</v>
      </c>
      <c r="B6166" s="10" t="s">
        <v>10348</v>
      </c>
      <c r="C6166" s="32">
        <v>899.99999999999989</v>
      </c>
      <c r="D6166" s="10" t="s">
        <v>5</v>
      </c>
    </row>
    <row r="6167" spans="1:4" ht="28.5" x14ac:dyDescent="0.2">
      <c r="A6167" s="24" t="s">
        <v>10347</v>
      </c>
      <c r="B6167" s="10" t="s">
        <v>10349</v>
      </c>
      <c r="C6167" s="32">
        <f ca="1">#REF!*1.6</f>
        <v>1132.5600000000002</v>
      </c>
      <c r="D6167" s="10" t="s">
        <v>253</v>
      </c>
    </row>
    <row r="6168" spans="1:4" ht="28.5" x14ac:dyDescent="0.2">
      <c r="A6168" s="24" t="s">
        <v>10347</v>
      </c>
      <c r="B6168" s="10" t="s">
        <v>10350</v>
      </c>
      <c r="C6168" s="32">
        <f ca="1">#REF!*1.6</f>
        <v>1615.5040000000001</v>
      </c>
      <c r="D6168" s="10" t="s">
        <v>8391</v>
      </c>
    </row>
    <row r="6169" spans="1:4" ht="28.5" x14ac:dyDescent="0.2">
      <c r="A6169" s="24" t="s">
        <v>10347</v>
      </c>
      <c r="B6169" s="10" t="s">
        <v>10351</v>
      </c>
      <c r="C6169" s="32">
        <v>769.73759999999993</v>
      </c>
      <c r="D6169" s="10" t="s">
        <v>10352</v>
      </c>
    </row>
    <row r="6170" spans="1:4" ht="28.5" x14ac:dyDescent="0.2">
      <c r="A6170" s="24" t="s">
        <v>10347</v>
      </c>
      <c r="B6170" s="10" t="s">
        <v>10353</v>
      </c>
      <c r="C6170" s="32">
        <f ca="1">#REF!*1.6</f>
        <v>1499.2</v>
      </c>
      <c r="D6170" s="10" t="s">
        <v>11</v>
      </c>
    </row>
    <row r="6171" spans="1:4" x14ac:dyDescent="0.2">
      <c r="A6171" s="24" t="s">
        <v>10354</v>
      </c>
      <c r="B6171" s="10" t="s">
        <v>10355</v>
      </c>
      <c r="C6171" s="32">
        <f ca="1">#REF!*1.6</f>
        <v>1320</v>
      </c>
      <c r="D6171" s="10" t="s">
        <v>10356</v>
      </c>
    </row>
    <row r="6172" spans="1:4" x14ac:dyDescent="0.2">
      <c r="A6172" s="24" t="s">
        <v>10357</v>
      </c>
      <c r="B6172" s="10" t="s">
        <v>10358</v>
      </c>
      <c r="C6172" s="32">
        <f ca="1">#REF!*2</f>
        <v>248.8</v>
      </c>
      <c r="D6172" s="10" t="s">
        <v>10359</v>
      </c>
    </row>
    <row r="6173" spans="1:4" x14ac:dyDescent="0.2">
      <c r="A6173" s="24" t="s">
        <v>10357</v>
      </c>
      <c r="B6173" s="10" t="s">
        <v>10360</v>
      </c>
      <c r="C6173" s="32">
        <f t="shared" ref="C6173" ca="1" si="100">#REF!*1.6</f>
        <v>1133.9040000000002</v>
      </c>
      <c r="D6173" s="10" t="s">
        <v>8</v>
      </c>
    </row>
    <row r="6174" spans="1:4" x14ac:dyDescent="0.2">
      <c r="A6174" s="24" t="s">
        <v>10357</v>
      </c>
      <c r="B6174" s="10" t="s">
        <v>10361</v>
      </c>
      <c r="C6174" s="32">
        <f t="shared" ref="C6174" ca="1" si="101">#REF!*1.6</f>
        <v>960</v>
      </c>
      <c r="D6174" s="10" t="s">
        <v>8391</v>
      </c>
    </row>
    <row r="6175" spans="1:4" x14ac:dyDescent="0.2">
      <c r="A6175" s="24" t="s">
        <v>10362</v>
      </c>
      <c r="B6175" s="10" t="s">
        <v>10363</v>
      </c>
      <c r="C6175" s="32">
        <f t="shared" ref="C6175" ca="1" si="102">#REF!*1.6</f>
        <v>1414.4639999999999</v>
      </c>
      <c r="D6175" s="10" t="s">
        <v>8391</v>
      </c>
    </row>
    <row r="6176" spans="1:4" x14ac:dyDescent="0.2">
      <c r="A6176" s="24" t="s">
        <v>10362</v>
      </c>
      <c r="B6176" s="10" t="s">
        <v>10364</v>
      </c>
      <c r="C6176" s="32">
        <f t="shared" ref="C6176" ca="1" si="103">#REF!*1.6</f>
        <v>1298.624</v>
      </c>
      <c r="D6176" s="10" t="s">
        <v>10299</v>
      </c>
    </row>
    <row r="6177" spans="1:4" x14ac:dyDescent="0.2">
      <c r="A6177" s="24" t="s">
        <v>10362</v>
      </c>
      <c r="B6177" s="10" t="s">
        <v>10365</v>
      </c>
      <c r="C6177" s="32">
        <f t="shared" ref="C6177" ca="1" si="104">#REF!*1.6</f>
        <v>996.80000000000007</v>
      </c>
      <c r="D6177" s="10" t="s">
        <v>8</v>
      </c>
    </row>
    <row r="6178" spans="1:4" x14ac:dyDescent="0.2">
      <c r="A6178" s="24" t="s">
        <v>10366</v>
      </c>
      <c r="B6178" s="10" t="s">
        <v>10367</v>
      </c>
      <c r="C6178" s="32">
        <f t="shared" ref="C6178" ca="1" si="105">#REF!*1.6</f>
        <v>1164.9760000000001</v>
      </c>
      <c r="D6178" s="10" t="s">
        <v>8</v>
      </c>
    </row>
    <row r="6179" spans="1:4" ht="28.5" x14ac:dyDescent="0.2">
      <c r="A6179" s="24" t="s">
        <v>10368</v>
      </c>
      <c r="B6179" s="10" t="s">
        <v>10369</v>
      </c>
      <c r="C6179" s="32">
        <v>823.68</v>
      </c>
      <c r="D6179" s="10" t="s">
        <v>65</v>
      </c>
    </row>
    <row r="6180" spans="1:4" ht="28.5" x14ac:dyDescent="0.2">
      <c r="A6180" s="24" t="s">
        <v>10370</v>
      </c>
      <c r="B6180" s="10" t="s">
        <v>10371</v>
      </c>
      <c r="C6180" s="32">
        <v>1150</v>
      </c>
      <c r="D6180" s="10" t="s">
        <v>8391</v>
      </c>
    </row>
    <row r="6181" spans="1:4" ht="28.5" x14ac:dyDescent="0.2">
      <c r="A6181" s="24" t="s">
        <v>10370</v>
      </c>
      <c r="B6181" s="10" t="s">
        <v>10372</v>
      </c>
      <c r="C6181" s="32">
        <f ca="1">#REF!*1.6</f>
        <v>630.40000000000009</v>
      </c>
      <c r="D6181" s="10" t="s">
        <v>10373</v>
      </c>
    </row>
    <row r="6182" spans="1:4" ht="28.5" x14ac:dyDescent="0.2">
      <c r="A6182" s="24" t="s">
        <v>10374</v>
      </c>
      <c r="B6182" s="10" t="s">
        <v>10375</v>
      </c>
      <c r="C6182" s="32">
        <v>1637.856</v>
      </c>
      <c r="D6182" s="10" t="s">
        <v>5</v>
      </c>
    </row>
    <row r="6183" spans="1:4" ht="28.5" x14ac:dyDescent="0.2">
      <c r="A6183" s="24" t="s">
        <v>10374</v>
      </c>
      <c r="B6183" s="10" t="s">
        <v>10376</v>
      </c>
      <c r="C6183" s="32">
        <v>837</v>
      </c>
      <c r="D6183" s="10" t="s">
        <v>10299</v>
      </c>
    </row>
    <row r="6184" spans="1:4" ht="28.5" x14ac:dyDescent="0.2">
      <c r="A6184" s="6" t="s">
        <v>10374</v>
      </c>
      <c r="B6184" s="7" t="s">
        <v>10377</v>
      </c>
      <c r="C6184" s="32">
        <v>575.16</v>
      </c>
      <c r="D6184" s="7" t="s">
        <v>2217</v>
      </c>
    </row>
    <row r="6185" spans="1:4" ht="28.5" x14ac:dyDescent="0.2">
      <c r="A6185" s="24" t="s">
        <v>10378</v>
      </c>
      <c r="B6185" s="10" t="s">
        <v>10379</v>
      </c>
      <c r="C6185" s="32">
        <f ca="1">#REF!*1.6</f>
        <v>953.36000000000013</v>
      </c>
      <c r="D6185" s="10" t="s">
        <v>8391</v>
      </c>
    </row>
    <row r="6186" spans="1:4" x14ac:dyDescent="0.2">
      <c r="A6186" s="24" t="s">
        <v>10380</v>
      </c>
      <c r="B6186" s="10" t="s">
        <v>10381</v>
      </c>
      <c r="C6186" s="32">
        <v>1283.04</v>
      </c>
      <c r="D6186" s="10" t="s">
        <v>5</v>
      </c>
    </row>
    <row r="6187" spans="1:4" ht="28.5" x14ac:dyDescent="0.2">
      <c r="A6187" s="24" t="s">
        <v>10380</v>
      </c>
      <c r="B6187" s="10" t="s">
        <v>10382</v>
      </c>
      <c r="C6187" s="32">
        <v>555.55200000000002</v>
      </c>
      <c r="D6187" s="10" t="s">
        <v>2217</v>
      </c>
    </row>
    <row r="6188" spans="1:4" x14ac:dyDescent="0.2">
      <c r="A6188" s="24" t="s">
        <v>10383</v>
      </c>
      <c r="B6188" s="10" t="s">
        <v>10384</v>
      </c>
      <c r="C6188" s="32">
        <f ca="1">#REF!*1.6</f>
        <v>1280</v>
      </c>
      <c r="D6188" s="10" t="s">
        <v>8</v>
      </c>
    </row>
    <row r="6189" spans="1:4" ht="28.5" x14ac:dyDescent="0.2">
      <c r="A6189" s="24" t="s">
        <v>10385</v>
      </c>
      <c r="B6189" s="10" t="s">
        <v>10386</v>
      </c>
      <c r="C6189" s="32">
        <v>1816.9560000000001</v>
      </c>
      <c r="D6189" s="10" t="s">
        <v>5</v>
      </c>
    </row>
    <row r="6190" spans="1:4" ht="28.5" x14ac:dyDescent="0.2">
      <c r="A6190" s="24" t="s">
        <v>10385</v>
      </c>
      <c r="B6190" s="10" t="s">
        <v>10387</v>
      </c>
      <c r="C6190" s="32">
        <v>725.7600000000001</v>
      </c>
      <c r="D6190" s="10" t="s">
        <v>90</v>
      </c>
    </row>
    <row r="6191" spans="1:4" ht="28.5" x14ac:dyDescent="0.2">
      <c r="A6191" s="24" t="s">
        <v>10385</v>
      </c>
      <c r="B6191" s="10" t="s">
        <v>10388</v>
      </c>
      <c r="C6191" s="32">
        <v>1052.864</v>
      </c>
      <c r="D6191" s="10" t="s">
        <v>8</v>
      </c>
    </row>
    <row r="6192" spans="1:4" ht="28.5" x14ac:dyDescent="0.2">
      <c r="A6192" s="24" t="s">
        <v>10385</v>
      </c>
      <c r="B6192" s="10" t="s">
        <v>10389</v>
      </c>
      <c r="C6192" s="32">
        <f ca="1">#REF!*1.6</f>
        <v>1765.6000000000001</v>
      </c>
      <c r="D6192" s="10" t="s">
        <v>8391</v>
      </c>
    </row>
    <row r="6193" spans="1:4" ht="28.5" x14ac:dyDescent="0.2">
      <c r="A6193" s="24" t="s">
        <v>10385</v>
      </c>
      <c r="B6193" s="10" t="s">
        <v>10390</v>
      </c>
      <c r="C6193" s="32">
        <f ca="1">#REF!*1.6</f>
        <v>1106.9760000000001</v>
      </c>
      <c r="D6193" s="10" t="s">
        <v>10373</v>
      </c>
    </row>
    <row r="6194" spans="1:4" ht="28.5" x14ac:dyDescent="0.2">
      <c r="A6194" s="24" t="s">
        <v>10385</v>
      </c>
      <c r="B6194" s="10" t="s">
        <v>10391</v>
      </c>
      <c r="C6194" s="32">
        <v>1486.0800000000002</v>
      </c>
      <c r="D6194" s="10" t="s">
        <v>10392</v>
      </c>
    </row>
    <row r="6195" spans="1:4" ht="28.5" x14ac:dyDescent="0.2">
      <c r="A6195" s="6" t="s">
        <v>10385</v>
      </c>
      <c r="B6195" s="7" t="s">
        <v>10393</v>
      </c>
      <c r="C6195" s="32">
        <v>906.01199999999983</v>
      </c>
      <c r="D6195" s="7" t="s">
        <v>10394</v>
      </c>
    </row>
    <row r="6196" spans="1:4" x14ac:dyDescent="0.2">
      <c r="A6196" s="6" t="s">
        <v>10395</v>
      </c>
      <c r="B6196" s="7" t="s">
        <v>10396</v>
      </c>
      <c r="C6196" s="32">
        <v>1512.7559999999999</v>
      </c>
      <c r="D6196" s="7" t="s">
        <v>5</v>
      </c>
    </row>
    <row r="6197" spans="1:4" x14ac:dyDescent="0.2">
      <c r="A6197" s="24" t="s">
        <v>10397</v>
      </c>
      <c r="B6197" s="10" t="s">
        <v>10398</v>
      </c>
      <c r="C6197" s="32">
        <f ca="1">#REF!*1.6</f>
        <v>868.86400000000003</v>
      </c>
      <c r="D6197" s="10" t="s">
        <v>2191</v>
      </c>
    </row>
    <row r="6198" spans="1:4" x14ac:dyDescent="0.2">
      <c r="A6198" s="24" t="s">
        <v>10397</v>
      </c>
      <c r="B6198" s="10" t="s">
        <v>10399</v>
      </c>
      <c r="C6198" s="32">
        <v>1129.7447999999999</v>
      </c>
      <c r="D6198" s="10" t="s">
        <v>10392</v>
      </c>
    </row>
    <row r="6199" spans="1:4" x14ac:dyDescent="0.2">
      <c r="A6199" s="24" t="s">
        <v>10400</v>
      </c>
      <c r="B6199" s="10" t="s">
        <v>10401</v>
      </c>
      <c r="C6199" s="32">
        <f ca="1">#REF!*1.6</f>
        <v>1760</v>
      </c>
      <c r="D6199" s="10" t="s">
        <v>5560</v>
      </c>
    </row>
    <row r="6200" spans="1:4" x14ac:dyDescent="0.2">
      <c r="A6200" s="24" t="s">
        <v>10400</v>
      </c>
      <c r="B6200" s="10" t="s">
        <v>10402</v>
      </c>
      <c r="C6200" s="32">
        <v>629.85600000000011</v>
      </c>
      <c r="D6200" s="10" t="s">
        <v>8391</v>
      </c>
    </row>
    <row r="6201" spans="1:4" x14ac:dyDescent="0.2">
      <c r="A6201" s="24" t="s">
        <v>10400</v>
      </c>
      <c r="B6201" s="10" t="s">
        <v>10403</v>
      </c>
      <c r="C6201" s="32">
        <f ca="1">#REF!*1.6</f>
        <v>1123.9360000000001</v>
      </c>
      <c r="D6201" s="10" t="s">
        <v>10404</v>
      </c>
    </row>
    <row r="6202" spans="1:4" x14ac:dyDescent="0.2">
      <c r="A6202" s="24" t="s">
        <v>10405</v>
      </c>
      <c r="B6202" s="10" t="s">
        <v>10406</v>
      </c>
      <c r="C6202" s="32">
        <v>866.59199999999998</v>
      </c>
      <c r="D6202" s="10" t="s">
        <v>5</v>
      </c>
    </row>
    <row r="6203" spans="1:4" x14ac:dyDescent="0.2">
      <c r="A6203" s="24" t="s">
        <v>10407</v>
      </c>
      <c r="B6203" s="10" t="s">
        <v>10408</v>
      </c>
      <c r="C6203" s="32">
        <v>705.40800000000002</v>
      </c>
      <c r="D6203" s="10" t="s">
        <v>5</v>
      </c>
    </row>
    <row r="6204" spans="1:4" x14ac:dyDescent="0.2">
      <c r="A6204" s="6" t="s">
        <v>10407</v>
      </c>
      <c r="B6204" s="7" t="s">
        <v>10409</v>
      </c>
      <c r="C6204" s="32">
        <f ca="1">#REF!*1.6</f>
        <v>1410.4960000000001</v>
      </c>
      <c r="D6204" s="7" t="s">
        <v>8391</v>
      </c>
    </row>
    <row r="6205" spans="1:4" x14ac:dyDescent="0.2">
      <c r="A6205" s="24" t="s">
        <v>10407</v>
      </c>
      <c r="B6205" s="10" t="s">
        <v>10410</v>
      </c>
      <c r="C6205" s="32">
        <v>399.59999999999997</v>
      </c>
      <c r="D6205" s="10" t="s">
        <v>76</v>
      </c>
    </row>
    <row r="6206" spans="1:4" x14ac:dyDescent="0.2">
      <c r="A6206" s="24" t="s">
        <v>10411</v>
      </c>
      <c r="B6206" s="10" t="s">
        <v>10412</v>
      </c>
      <c r="C6206" s="32">
        <v>1034.2080000000001</v>
      </c>
      <c r="D6206" s="10" t="s">
        <v>5</v>
      </c>
    </row>
    <row r="6207" spans="1:4" x14ac:dyDescent="0.2">
      <c r="A6207" s="24" t="s">
        <v>10411</v>
      </c>
      <c r="B6207" s="10" t="s">
        <v>10413</v>
      </c>
      <c r="C6207" s="32">
        <v>984.96</v>
      </c>
      <c r="D6207" s="10" t="s">
        <v>10299</v>
      </c>
    </row>
    <row r="6208" spans="1:4" x14ac:dyDescent="0.2">
      <c r="A6208" s="6" t="s">
        <v>10411</v>
      </c>
      <c r="B6208" s="7" t="s">
        <v>10414</v>
      </c>
      <c r="C6208" s="32">
        <v>678.40000000000009</v>
      </c>
      <c r="D6208" s="7" t="s">
        <v>8391</v>
      </c>
    </row>
    <row r="6209" spans="1:4" x14ac:dyDescent="0.2">
      <c r="A6209" s="24" t="s">
        <v>10411</v>
      </c>
      <c r="B6209" s="10" t="s">
        <v>10415</v>
      </c>
      <c r="C6209" s="32">
        <v>576.28800000000001</v>
      </c>
      <c r="D6209" s="10" t="s">
        <v>240</v>
      </c>
    </row>
    <row r="6210" spans="1:4" x14ac:dyDescent="0.2">
      <c r="A6210" s="24" t="s">
        <v>10411</v>
      </c>
      <c r="B6210" s="10" t="s">
        <v>10416</v>
      </c>
      <c r="C6210" s="32">
        <v>723.2</v>
      </c>
      <c r="D6210" s="10" t="s">
        <v>8</v>
      </c>
    </row>
    <row r="6211" spans="1:4" x14ac:dyDescent="0.2">
      <c r="A6211" s="24" t="s">
        <v>10417</v>
      </c>
      <c r="B6211" s="10" t="s">
        <v>10418</v>
      </c>
      <c r="C6211" s="32">
        <v>1985.3567999999998</v>
      </c>
      <c r="D6211" s="10" t="s">
        <v>5</v>
      </c>
    </row>
    <row r="6212" spans="1:4" ht="28.5" x14ac:dyDescent="0.2">
      <c r="A6212" s="24" t="s">
        <v>10419</v>
      </c>
      <c r="B6212" s="10" t="s">
        <v>10420</v>
      </c>
      <c r="C6212" s="32">
        <v>998.22719999999993</v>
      </c>
      <c r="D6212" s="10" t="s">
        <v>8</v>
      </c>
    </row>
    <row r="6213" spans="1:4" x14ac:dyDescent="0.2">
      <c r="A6213" s="24" t="s">
        <v>10421</v>
      </c>
      <c r="B6213" s="10" t="s">
        <v>10422</v>
      </c>
      <c r="C6213" s="32">
        <v>2026.944</v>
      </c>
      <c r="D6213" s="10" t="s">
        <v>5</v>
      </c>
    </row>
    <row r="6214" spans="1:4" x14ac:dyDescent="0.2">
      <c r="A6214" s="24" t="s">
        <v>10423</v>
      </c>
      <c r="B6214" s="10" t="s">
        <v>10424</v>
      </c>
      <c r="C6214" s="32">
        <v>2026.944</v>
      </c>
      <c r="D6214" s="10" t="s">
        <v>5</v>
      </c>
    </row>
    <row r="6215" spans="1:4" ht="28.5" x14ac:dyDescent="0.2">
      <c r="A6215" s="24" t="s">
        <v>10423</v>
      </c>
      <c r="B6215" s="10" t="s">
        <v>10425</v>
      </c>
      <c r="C6215" s="32">
        <f ca="1">#REF!*1.6</f>
        <v>1347.1680000000001</v>
      </c>
      <c r="D6215" s="10" t="s">
        <v>8391</v>
      </c>
    </row>
    <row r="6216" spans="1:4" ht="28.5" x14ac:dyDescent="0.2">
      <c r="A6216" s="24" t="s">
        <v>10423</v>
      </c>
      <c r="B6216" s="10" t="s">
        <v>10426</v>
      </c>
      <c r="C6216" s="32">
        <v>979.2</v>
      </c>
      <c r="D6216" s="10" t="s">
        <v>10392</v>
      </c>
    </row>
    <row r="6217" spans="1:4" ht="28.5" x14ac:dyDescent="0.2">
      <c r="A6217" s="24" t="s">
        <v>10423</v>
      </c>
      <c r="B6217" s="10" t="s">
        <v>10427</v>
      </c>
      <c r="C6217" s="32">
        <v>707.2</v>
      </c>
      <c r="D6217" s="10" t="s">
        <v>56</v>
      </c>
    </row>
    <row r="6218" spans="1:4" x14ac:dyDescent="0.2">
      <c r="A6218" s="24" t="s">
        <v>10428</v>
      </c>
      <c r="B6218" s="10" t="s">
        <v>10429</v>
      </c>
      <c r="C6218" s="32">
        <v>1038.2239999999999</v>
      </c>
      <c r="D6218" s="10" t="s">
        <v>8391</v>
      </c>
    </row>
    <row r="6219" spans="1:4" x14ac:dyDescent="0.2">
      <c r="A6219" s="24" t="s">
        <v>10430</v>
      </c>
      <c r="B6219" s="10" t="s">
        <v>10431</v>
      </c>
      <c r="C6219" s="32">
        <v>954.45119999999997</v>
      </c>
      <c r="D6219" s="10" t="s">
        <v>10299</v>
      </c>
    </row>
    <row r="6220" spans="1:4" x14ac:dyDescent="0.2">
      <c r="A6220" s="24" t="s">
        <v>10430</v>
      </c>
      <c r="B6220" s="10" t="s">
        <v>10432</v>
      </c>
      <c r="C6220" s="32">
        <v>731.52</v>
      </c>
      <c r="D6220" s="10" t="s">
        <v>10356</v>
      </c>
    </row>
    <row r="6221" spans="1:4" x14ac:dyDescent="0.2">
      <c r="A6221" s="24" t="s">
        <v>10430</v>
      </c>
      <c r="B6221" s="10" t="s">
        <v>10433</v>
      </c>
      <c r="C6221" s="32">
        <v>2073.9839999999999</v>
      </c>
      <c r="D6221" s="10" t="s">
        <v>5</v>
      </c>
    </row>
    <row r="6222" spans="1:4" x14ac:dyDescent="0.2">
      <c r="A6222" s="24" t="s">
        <v>10434</v>
      </c>
      <c r="B6222" s="10" t="s">
        <v>10435</v>
      </c>
      <c r="C6222" s="32">
        <v>453.59999999999997</v>
      </c>
      <c r="D6222" s="10" t="s">
        <v>8</v>
      </c>
    </row>
    <row r="6223" spans="1:4" x14ac:dyDescent="0.2">
      <c r="A6223" s="6" t="s">
        <v>10434</v>
      </c>
      <c r="B6223" s="7" t="s">
        <v>10436</v>
      </c>
      <c r="C6223" s="32">
        <v>377.35199999999998</v>
      </c>
      <c r="D6223" s="7" t="s">
        <v>10394</v>
      </c>
    </row>
    <row r="6224" spans="1:4" x14ac:dyDescent="0.2">
      <c r="A6224" s="24" t="s">
        <v>10434</v>
      </c>
      <c r="B6224" s="10" t="s">
        <v>10437</v>
      </c>
      <c r="C6224" s="32">
        <v>831.5999999999998</v>
      </c>
      <c r="D6224" s="10" t="s">
        <v>10352</v>
      </c>
    </row>
    <row r="6225" spans="1:4" x14ac:dyDescent="0.2">
      <c r="A6225" s="24" t="s">
        <v>10434</v>
      </c>
      <c r="B6225" s="10" t="s">
        <v>10438</v>
      </c>
      <c r="C6225" s="32">
        <v>481.99999999999994</v>
      </c>
      <c r="D6225" s="10" t="s">
        <v>76</v>
      </c>
    </row>
    <row r="6226" spans="1:4" x14ac:dyDescent="0.2">
      <c r="A6226" s="24" t="s">
        <v>10434</v>
      </c>
      <c r="B6226" s="10" t="s">
        <v>10439</v>
      </c>
      <c r="C6226" s="32">
        <v>403.70400000000001</v>
      </c>
      <c r="D6226" s="10" t="s">
        <v>2217</v>
      </c>
    </row>
    <row r="6227" spans="1:4" x14ac:dyDescent="0.2">
      <c r="A6227" s="24" t="s">
        <v>10434</v>
      </c>
      <c r="B6227" s="10" t="s">
        <v>10440</v>
      </c>
      <c r="C6227" s="32">
        <v>403.488</v>
      </c>
      <c r="D6227" s="10" t="s">
        <v>8391</v>
      </c>
    </row>
    <row r="6228" spans="1:4" ht="28.5" x14ac:dyDescent="0.2">
      <c r="A6228" s="24" t="s">
        <v>10441</v>
      </c>
      <c r="B6228" s="10" t="s">
        <v>10442</v>
      </c>
      <c r="C6228" s="32">
        <f ca="1">#REF!*1.5</f>
        <v>30750</v>
      </c>
      <c r="D6228" s="10" t="s">
        <v>1592</v>
      </c>
    </row>
    <row r="6229" spans="1:4" ht="28.5" x14ac:dyDescent="0.2">
      <c r="A6229" s="24" t="s">
        <v>10443</v>
      </c>
      <c r="B6229" s="10" t="s">
        <v>10444</v>
      </c>
      <c r="C6229" s="32">
        <f ca="1">#REF!*1.6</f>
        <v>23516.112000000001</v>
      </c>
      <c r="D6229" s="10" t="s">
        <v>8</v>
      </c>
    </row>
    <row r="6230" spans="1:4" ht="28.5" x14ac:dyDescent="0.2">
      <c r="A6230" s="24" t="s">
        <v>10445</v>
      </c>
      <c r="B6230" s="10" t="s">
        <v>10446</v>
      </c>
      <c r="C6230" s="32">
        <f ca="1">#REF!*1.6</f>
        <v>11152.784</v>
      </c>
      <c r="D6230" s="10" t="s">
        <v>8391</v>
      </c>
    </row>
    <row r="6231" spans="1:4" ht="28.5" x14ac:dyDescent="0.2">
      <c r="A6231" s="24" t="s">
        <v>10445</v>
      </c>
      <c r="B6231" s="10" t="s">
        <v>10447</v>
      </c>
      <c r="C6231" s="32">
        <f ca="1">#REF!*1.6</f>
        <v>11396.800000000001</v>
      </c>
      <c r="D6231" s="10" t="s">
        <v>10448</v>
      </c>
    </row>
    <row r="6232" spans="1:4" ht="28.5" x14ac:dyDescent="0.2">
      <c r="A6232" s="24" t="s">
        <v>10445</v>
      </c>
      <c r="B6232" s="10" t="s">
        <v>10449</v>
      </c>
      <c r="C6232" s="32">
        <f ca="1">#REF!*1.6</f>
        <v>15520</v>
      </c>
      <c r="D6232" s="10" t="s">
        <v>1592</v>
      </c>
    </row>
    <row r="6233" spans="1:4" x14ac:dyDescent="0.2">
      <c r="A6233" s="24" t="s">
        <v>10450</v>
      </c>
      <c r="B6233" s="10" t="s">
        <v>10451</v>
      </c>
      <c r="C6233" s="32">
        <f ca="1">#REF!*1.5</f>
        <v>9981.0300000000007</v>
      </c>
      <c r="D6233" s="10" t="s">
        <v>10392</v>
      </c>
    </row>
    <row r="6234" spans="1:4" x14ac:dyDescent="0.2">
      <c r="A6234" s="24" t="s">
        <v>10450</v>
      </c>
      <c r="B6234" s="10" t="s">
        <v>10451</v>
      </c>
      <c r="C6234" s="32">
        <f ca="1">#REF!*1.6</f>
        <v>17085.472000000002</v>
      </c>
      <c r="D6234" s="10" t="s">
        <v>10392</v>
      </c>
    </row>
    <row r="6235" spans="1:4" x14ac:dyDescent="0.2">
      <c r="A6235" s="24" t="s">
        <v>10450</v>
      </c>
      <c r="B6235" s="10" t="s">
        <v>10452</v>
      </c>
      <c r="C6235" s="32">
        <v>10530</v>
      </c>
      <c r="D6235" s="10" t="s">
        <v>282</v>
      </c>
    </row>
    <row r="6236" spans="1:4" x14ac:dyDescent="0.2">
      <c r="A6236" s="24" t="s">
        <v>10450</v>
      </c>
      <c r="B6236" s="10" t="s">
        <v>10453</v>
      </c>
      <c r="C6236" s="32">
        <f ca="1">#REF!*1.6</f>
        <v>18022.832000000002</v>
      </c>
      <c r="D6236" s="10" t="s">
        <v>1592</v>
      </c>
    </row>
    <row r="6237" spans="1:4" x14ac:dyDescent="0.2">
      <c r="A6237" s="24" t="s">
        <v>10450</v>
      </c>
      <c r="B6237" s="10" t="s">
        <v>10454</v>
      </c>
      <c r="C6237" s="32">
        <v>9423</v>
      </c>
      <c r="D6237" s="10" t="s">
        <v>1577</v>
      </c>
    </row>
    <row r="6238" spans="1:4" ht="28.5" x14ac:dyDescent="0.2">
      <c r="A6238" s="24" t="s">
        <v>10450</v>
      </c>
      <c r="B6238" s="10" t="s">
        <v>10455</v>
      </c>
      <c r="C6238" s="32">
        <v>29250</v>
      </c>
      <c r="D6238" s="10" t="s">
        <v>10299</v>
      </c>
    </row>
    <row r="6239" spans="1:4" ht="28.5" x14ac:dyDescent="0.2">
      <c r="A6239" s="24" t="s">
        <v>10450</v>
      </c>
      <c r="B6239" s="10" t="s">
        <v>10456</v>
      </c>
      <c r="C6239" s="32">
        <v>20300</v>
      </c>
      <c r="D6239" s="10" t="s">
        <v>10299</v>
      </c>
    </row>
    <row r="6240" spans="1:4" ht="28.5" x14ac:dyDescent="0.2">
      <c r="A6240" s="24" t="s">
        <v>10450</v>
      </c>
      <c r="B6240" s="10" t="s">
        <v>10457</v>
      </c>
      <c r="C6240" s="32">
        <v>29250</v>
      </c>
      <c r="D6240" s="10" t="s">
        <v>8391</v>
      </c>
    </row>
    <row r="6241" spans="1:4" ht="28.5" x14ac:dyDescent="0.2">
      <c r="A6241" s="24" t="s">
        <v>10458</v>
      </c>
      <c r="B6241" s="10" t="s">
        <v>10459</v>
      </c>
      <c r="C6241" s="32">
        <v>9158.6880000000001</v>
      </c>
      <c r="D6241" s="10" t="s">
        <v>1592</v>
      </c>
    </row>
    <row r="6242" spans="1:4" ht="28.5" x14ac:dyDescent="0.2">
      <c r="A6242" s="24" t="s">
        <v>10458</v>
      </c>
      <c r="B6242" s="10" t="s">
        <v>10460</v>
      </c>
      <c r="C6242" s="32">
        <v>7629.7919999999995</v>
      </c>
      <c r="D6242" s="10" t="s">
        <v>1577</v>
      </c>
    </row>
    <row r="6243" spans="1:4" ht="28.5" x14ac:dyDescent="0.2">
      <c r="A6243" s="24" t="s">
        <v>10458</v>
      </c>
      <c r="B6243" s="10" t="s">
        <v>10461</v>
      </c>
      <c r="C6243" s="32">
        <v>9381.8087999999989</v>
      </c>
      <c r="D6243" s="10" t="s">
        <v>6591</v>
      </c>
    </row>
    <row r="6244" spans="1:4" x14ac:dyDescent="0.2">
      <c r="A6244" s="24" t="s">
        <v>10462</v>
      </c>
      <c r="B6244" s="10" t="s">
        <v>10463</v>
      </c>
      <c r="C6244" s="32">
        <v>2744.0640000000003</v>
      </c>
      <c r="D6244" s="10" t="s">
        <v>6591</v>
      </c>
    </row>
    <row r="6245" spans="1:4" x14ac:dyDescent="0.2">
      <c r="A6245" s="24" t="s">
        <v>10464</v>
      </c>
      <c r="B6245" s="10" t="s">
        <v>10465</v>
      </c>
      <c r="C6245" s="32">
        <v>5783.808</v>
      </c>
      <c r="D6245" s="10" t="s">
        <v>5</v>
      </c>
    </row>
    <row r="6246" spans="1:4" ht="28.5" x14ac:dyDescent="0.2">
      <c r="A6246" s="24" t="s">
        <v>10464</v>
      </c>
      <c r="B6246" s="10" t="s">
        <v>10466</v>
      </c>
      <c r="C6246" s="32">
        <v>6341.6831999999995</v>
      </c>
      <c r="D6246" s="10" t="s">
        <v>1577</v>
      </c>
    </row>
    <row r="6247" spans="1:4" x14ac:dyDescent="0.2">
      <c r="A6247" s="24" t="s">
        <v>10464</v>
      </c>
      <c r="B6247" s="10" t="s">
        <v>10467</v>
      </c>
      <c r="C6247" s="32">
        <f ca="1">#REF!*1.5</f>
        <v>12750</v>
      </c>
      <c r="D6247" s="10" t="s">
        <v>10299</v>
      </c>
    </row>
    <row r="6248" spans="1:4" x14ac:dyDescent="0.2">
      <c r="A6248" s="24" t="s">
        <v>10468</v>
      </c>
      <c r="B6248" s="10" t="s">
        <v>10469</v>
      </c>
      <c r="C6248" s="32">
        <v>7160.9249999999993</v>
      </c>
      <c r="D6248" s="10" t="s">
        <v>1592</v>
      </c>
    </row>
    <row r="6249" spans="1:4" x14ac:dyDescent="0.2">
      <c r="A6249" s="24" t="s">
        <v>10468</v>
      </c>
      <c r="B6249" s="10" t="s">
        <v>10470</v>
      </c>
      <c r="C6249" s="32">
        <v>10865.868</v>
      </c>
      <c r="D6249" s="10" t="s">
        <v>29</v>
      </c>
    </row>
    <row r="6250" spans="1:4" ht="28.5" x14ac:dyDescent="0.2">
      <c r="A6250" s="24" t="s">
        <v>10441</v>
      </c>
      <c r="B6250" s="10" t="s">
        <v>10471</v>
      </c>
      <c r="C6250" s="32">
        <f ca="1">#REF!*1.5</f>
        <v>16500</v>
      </c>
      <c r="D6250" s="10" t="s">
        <v>29</v>
      </c>
    </row>
    <row r="6251" spans="1:4" x14ac:dyDescent="0.2">
      <c r="A6251" s="24" t="s">
        <v>10472</v>
      </c>
      <c r="B6251" s="10" t="s">
        <v>10473</v>
      </c>
      <c r="C6251" s="32">
        <f ca="1">#REF!*1.5</f>
        <v>22130.535</v>
      </c>
      <c r="D6251" s="10" t="s">
        <v>29</v>
      </c>
    </row>
    <row r="6252" spans="1:4" x14ac:dyDescent="0.2">
      <c r="A6252" s="24" t="s">
        <v>10472</v>
      </c>
      <c r="B6252" s="10" t="s">
        <v>10474</v>
      </c>
      <c r="C6252" s="32">
        <f t="shared" ref="C6252" ca="1" si="106">#REF!*1.6</f>
        <v>17275.407999999999</v>
      </c>
      <c r="D6252" s="10" t="s">
        <v>29</v>
      </c>
    </row>
    <row r="6253" spans="1:4" x14ac:dyDescent="0.2">
      <c r="A6253" s="24" t="s">
        <v>10472</v>
      </c>
      <c r="B6253" s="10" t="s">
        <v>10475</v>
      </c>
      <c r="C6253" s="32">
        <f t="shared" ref="C6253" ca="1" si="107">#REF!*1.6</f>
        <v>8445.3279999999995</v>
      </c>
      <c r="D6253" s="10" t="s">
        <v>1577</v>
      </c>
    </row>
    <row r="6254" spans="1:4" x14ac:dyDescent="0.2">
      <c r="A6254" s="24" t="s">
        <v>10472</v>
      </c>
      <c r="B6254" s="10" t="s">
        <v>10476</v>
      </c>
      <c r="C6254" s="32">
        <f t="shared" ref="C6254" ca="1" si="108">#REF!*1.6</f>
        <v>21760</v>
      </c>
      <c r="D6254" s="10" t="s">
        <v>8391</v>
      </c>
    </row>
    <row r="6255" spans="1:4" ht="28.5" x14ac:dyDescent="0.2">
      <c r="A6255" s="24" t="s">
        <v>10472</v>
      </c>
      <c r="B6255" s="10" t="s">
        <v>10477</v>
      </c>
      <c r="C6255" s="32">
        <f t="shared" ref="C6255" ca="1" si="109">#REF!*1.6</f>
        <v>11259.2</v>
      </c>
      <c r="D6255" s="10" t="s">
        <v>10478</v>
      </c>
    </row>
    <row r="6256" spans="1:4" x14ac:dyDescent="0.2">
      <c r="A6256" s="24" t="s">
        <v>10472</v>
      </c>
      <c r="B6256" s="10" t="s">
        <v>10479</v>
      </c>
      <c r="C6256" s="32">
        <f t="shared" ref="C6256" ca="1" si="110">#REF!*1.6</f>
        <v>5428.384</v>
      </c>
      <c r="D6256" s="10" t="s">
        <v>1592</v>
      </c>
    </row>
    <row r="6257" spans="1:4" x14ac:dyDescent="0.2">
      <c r="A6257" s="24" t="s">
        <v>10480</v>
      </c>
      <c r="B6257" s="10" t="s">
        <v>10481</v>
      </c>
      <c r="C6257" s="32">
        <f t="shared" ref="C6257" ca="1" si="111">#REF!*1.6</f>
        <v>9178.0320000000011</v>
      </c>
      <c r="D6257" s="10" t="s">
        <v>1592</v>
      </c>
    </row>
    <row r="6258" spans="1:4" x14ac:dyDescent="0.2">
      <c r="A6258" s="24" t="s">
        <v>10480</v>
      </c>
      <c r="B6258" s="10" t="s">
        <v>10482</v>
      </c>
      <c r="C6258" s="32">
        <f ca="1">#REF!*2</f>
        <v>6400</v>
      </c>
      <c r="D6258" s="10" t="s">
        <v>10483</v>
      </c>
    </row>
    <row r="6259" spans="1:4" x14ac:dyDescent="0.2">
      <c r="A6259" s="24" t="s">
        <v>10443</v>
      </c>
      <c r="B6259" s="10" t="s">
        <v>10484</v>
      </c>
      <c r="C6259" s="32">
        <f ca="1">#REF!*1.3</f>
        <v>9654.866</v>
      </c>
      <c r="D6259" s="10" t="s">
        <v>5</v>
      </c>
    </row>
    <row r="6260" spans="1:4" x14ac:dyDescent="0.2">
      <c r="A6260" s="24" t="s">
        <v>10443</v>
      </c>
      <c r="B6260" s="10" t="s">
        <v>10485</v>
      </c>
      <c r="C6260" s="32">
        <v>4523.7900000000009</v>
      </c>
      <c r="D6260" s="10" t="s">
        <v>10299</v>
      </c>
    </row>
    <row r="6261" spans="1:4" x14ac:dyDescent="0.2">
      <c r="A6261" s="24" t="s">
        <v>10443</v>
      </c>
      <c r="B6261" s="10" t="s">
        <v>10486</v>
      </c>
      <c r="C6261" s="32">
        <v>4098.329999999999</v>
      </c>
      <c r="D6261" s="10" t="s">
        <v>8391</v>
      </c>
    </row>
    <row r="6262" spans="1:4" x14ac:dyDescent="0.2">
      <c r="A6262" s="24" t="s">
        <v>10443</v>
      </c>
      <c r="B6262" s="10" t="s">
        <v>10487</v>
      </c>
      <c r="C6262" s="32">
        <f ca="1">#REF!*1.5</f>
        <v>6510</v>
      </c>
      <c r="D6262" s="10" t="s">
        <v>10392</v>
      </c>
    </row>
    <row r="6263" spans="1:4" x14ac:dyDescent="0.2">
      <c r="A6263" s="24" t="s">
        <v>10443</v>
      </c>
      <c r="B6263" s="10" t="s">
        <v>10488</v>
      </c>
      <c r="C6263" s="32">
        <f ca="1">#REF!*1.6</f>
        <v>10793.056</v>
      </c>
      <c r="D6263" s="10" t="s">
        <v>10489</v>
      </c>
    </row>
    <row r="6264" spans="1:4" x14ac:dyDescent="0.2">
      <c r="A6264" s="24" t="s">
        <v>10443</v>
      </c>
      <c r="B6264" s="10" t="s">
        <v>10490</v>
      </c>
      <c r="C6264" s="32">
        <v>3730.9824000000003</v>
      </c>
      <c r="D6264" s="10" t="s">
        <v>1577</v>
      </c>
    </row>
    <row r="6265" spans="1:4" x14ac:dyDescent="0.2">
      <c r="A6265" s="24" t="s">
        <v>10443</v>
      </c>
      <c r="B6265" s="10" t="s">
        <v>10491</v>
      </c>
      <c r="C6265" s="32">
        <v>14700</v>
      </c>
      <c r="D6265" s="10" t="s">
        <v>6591</v>
      </c>
    </row>
    <row r="6266" spans="1:4" x14ac:dyDescent="0.2">
      <c r="A6266" s="24" t="s">
        <v>10443</v>
      </c>
      <c r="B6266" s="10" t="s">
        <v>10492</v>
      </c>
      <c r="C6266" s="32">
        <v>7420.0319999999992</v>
      </c>
      <c r="D6266" s="10" t="s">
        <v>6591</v>
      </c>
    </row>
    <row r="6267" spans="1:4" x14ac:dyDescent="0.2">
      <c r="A6267" s="24" t="s">
        <v>10443</v>
      </c>
      <c r="B6267" s="10" t="s">
        <v>10493</v>
      </c>
      <c r="C6267" s="32">
        <f ca="1">#REF!*1.5</f>
        <v>12000</v>
      </c>
      <c r="D6267" s="10" t="s">
        <v>6593</v>
      </c>
    </row>
    <row r="6268" spans="1:4" ht="28.5" x14ac:dyDescent="0.2">
      <c r="A6268" s="24" t="s">
        <v>10445</v>
      </c>
      <c r="B6268" s="10" t="s">
        <v>10494</v>
      </c>
      <c r="C6268" s="32">
        <f ca="1">#REF!*1.5</f>
        <v>7689</v>
      </c>
      <c r="D6268" s="10" t="s">
        <v>5</v>
      </c>
    </row>
    <row r="6269" spans="1:4" ht="28.5" x14ac:dyDescent="0.2">
      <c r="A6269" s="24" t="s">
        <v>10445</v>
      </c>
      <c r="B6269" s="10" t="s">
        <v>10495</v>
      </c>
      <c r="C6269" s="32">
        <v>3228.7359999999999</v>
      </c>
      <c r="D6269" s="10" t="s">
        <v>6591</v>
      </c>
    </row>
    <row r="6270" spans="1:4" ht="28.5" x14ac:dyDescent="0.2">
      <c r="A6270" s="24" t="s">
        <v>10445</v>
      </c>
      <c r="B6270" s="10" t="s">
        <v>10496</v>
      </c>
      <c r="C6270" s="32">
        <v>2888.0000000000005</v>
      </c>
      <c r="D6270" s="10" t="s">
        <v>10299</v>
      </c>
    </row>
    <row r="6271" spans="1:4" ht="28.5" x14ac:dyDescent="0.2">
      <c r="A6271" s="24" t="s">
        <v>10445</v>
      </c>
      <c r="B6271" s="10" t="s">
        <v>10497</v>
      </c>
      <c r="C6271" s="32">
        <f ca="1">#REF!*1.6</f>
        <v>3122.384</v>
      </c>
      <c r="D6271" s="10" t="s">
        <v>10489</v>
      </c>
    </row>
    <row r="6272" spans="1:4" ht="28.5" x14ac:dyDescent="0.2">
      <c r="A6272" s="24" t="s">
        <v>10445</v>
      </c>
      <c r="B6272" s="10" t="s">
        <v>10498</v>
      </c>
      <c r="C6272" s="32">
        <v>2837.6640000000002</v>
      </c>
      <c r="D6272" s="10" t="s">
        <v>1577</v>
      </c>
    </row>
    <row r="6273" spans="1:4" x14ac:dyDescent="0.2">
      <c r="A6273" s="24" t="s">
        <v>10499</v>
      </c>
      <c r="B6273" s="10" t="s">
        <v>10500</v>
      </c>
      <c r="C6273" s="32">
        <v>7382.2319999999991</v>
      </c>
      <c r="D6273" s="10" t="s">
        <v>5</v>
      </c>
    </row>
    <row r="6274" spans="1:4" x14ac:dyDescent="0.2">
      <c r="A6274" s="24" t="s">
        <v>10450</v>
      </c>
      <c r="B6274" s="10" t="s">
        <v>10501</v>
      </c>
      <c r="C6274" s="32">
        <v>6672.0000000000009</v>
      </c>
      <c r="D6274" s="10" t="s">
        <v>10299</v>
      </c>
    </row>
    <row r="6275" spans="1:4" x14ac:dyDescent="0.2">
      <c r="A6275" s="24" t="s">
        <v>10450</v>
      </c>
      <c r="B6275" s="10" t="s">
        <v>10502</v>
      </c>
      <c r="C6275" s="32">
        <v>6082.7699999999995</v>
      </c>
      <c r="D6275" s="10" t="s">
        <v>10392</v>
      </c>
    </row>
    <row r="6276" spans="1:4" x14ac:dyDescent="0.2">
      <c r="A6276" s="24" t="s">
        <v>10450</v>
      </c>
      <c r="B6276" s="10" t="s">
        <v>10503</v>
      </c>
      <c r="C6276" s="32">
        <v>5771.3600000000006</v>
      </c>
      <c r="D6276" s="10" t="s">
        <v>1592</v>
      </c>
    </row>
    <row r="6277" spans="1:4" x14ac:dyDescent="0.2">
      <c r="A6277" s="24" t="s">
        <v>10450</v>
      </c>
      <c r="B6277" s="10" t="s">
        <v>10504</v>
      </c>
      <c r="C6277" s="32">
        <v>8087.0399999999991</v>
      </c>
      <c r="D6277" s="10" t="s">
        <v>6591</v>
      </c>
    </row>
    <row r="6278" spans="1:4" x14ac:dyDescent="0.2">
      <c r="A6278" s="24" t="s">
        <v>10505</v>
      </c>
      <c r="B6278" s="10" t="s">
        <v>10506</v>
      </c>
      <c r="C6278" s="32">
        <v>3866.4000000000005</v>
      </c>
      <c r="D6278" s="10" t="s">
        <v>5</v>
      </c>
    </row>
    <row r="6279" spans="1:4" x14ac:dyDescent="0.2">
      <c r="A6279" s="24" t="s">
        <v>10507</v>
      </c>
      <c r="B6279" s="10" t="s">
        <v>10508</v>
      </c>
      <c r="C6279" s="32">
        <f ca="1">#REF!*1.6</f>
        <v>4432</v>
      </c>
      <c r="D6279" s="10" t="s">
        <v>8391</v>
      </c>
    </row>
    <row r="6280" spans="1:4" x14ac:dyDescent="0.2">
      <c r="A6280" s="24" t="s">
        <v>10505</v>
      </c>
      <c r="B6280" s="10" t="s">
        <v>10509</v>
      </c>
      <c r="C6280" s="32">
        <v>2833.6</v>
      </c>
      <c r="D6280" s="10" t="s">
        <v>1592</v>
      </c>
    </row>
    <row r="6281" spans="1:4" x14ac:dyDescent="0.2">
      <c r="A6281" s="24" t="s">
        <v>10507</v>
      </c>
      <c r="B6281" s="10" t="s">
        <v>10510</v>
      </c>
      <c r="C6281" s="32">
        <v>2589.6</v>
      </c>
      <c r="D6281" s="10" t="s">
        <v>1577</v>
      </c>
    </row>
    <row r="6282" spans="1:4" x14ac:dyDescent="0.2">
      <c r="A6282" s="24" t="s">
        <v>10511</v>
      </c>
      <c r="B6282" s="10" t="s">
        <v>10512</v>
      </c>
      <c r="C6282" s="32">
        <v>1005.5200000000001</v>
      </c>
      <c r="D6282" s="10" t="s">
        <v>10299</v>
      </c>
    </row>
    <row r="6283" spans="1:4" ht="28.5" x14ac:dyDescent="0.2">
      <c r="A6283" s="24" t="s">
        <v>10513</v>
      </c>
      <c r="B6283" s="10" t="s">
        <v>10514</v>
      </c>
      <c r="C6283" s="32">
        <v>1818.7199999999998</v>
      </c>
      <c r="D6283" s="10" t="s">
        <v>10299</v>
      </c>
    </row>
    <row r="6284" spans="1:4" ht="28.5" x14ac:dyDescent="0.2">
      <c r="A6284" s="24" t="s">
        <v>10515</v>
      </c>
      <c r="B6284" s="10" t="s">
        <v>10516</v>
      </c>
      <c r="C6284" s="32">
        <v>1387.5839999999998</v>
      </c>
      <c r="D6284" s="10" t="s">
        <v>10299</v>
      </c>
    </row>
    <row r="6285" spans="1:4" ht="28.5" x14ac:dyDescent="0.2">
      <c r="A6285" s="24" t="s">
        <v>10517</v>
      </c>
      <c r="B6285" s="10" t="s">
        <v>10518</v>
      </c>
      <c r="C6285" s="32">
        <v>1032.48</v>
      </c>
      <c r="D6285" s="10" t="s">
        <v>10299</v>
      </c>
    </row>
    <row r="6286" spans="1:4" ht="28.5" x14ac:dyDescent="0.2">
      <c r="A6286" s="24" t="s">
        <v>10519</v>
      </c>
      <c r="B6286" s="10" t="s">
        <v>10520</v>
      </c>
      <c r="C6286" s="32">
        <v>1637.28</v>
      </c>
      <c r="D6286" s="10" t="s">
        <v>10299</v>
      </c>
    </row>
    <row r="6287" spans="1:4" x14ac:dyDescent="0.2">
      <c r="A6287" s="24" t="s">
        <v>10521</v>
      </c>
      <c r="B6287" s="10" t="s">
        <v>10522</v>
      </c>
      <c r="C6287" s="32">
        <v>1650.24</v>
      </c>
      <c r="D6287" s="10" t="s">
        <v>10299</v>
      </c>
    </row>
    <row r="6288" spans="1:4" ht="28.5" x14ac:dyDescent="0.2">
      <c r="A6288" s="24" t="s">
        <v>10523</v>
      </c>
      <c r="B6288" s="10" t="s">
        <v>10524</v>
      </c>
      <c r="C6288" s="32">
        <f ca="1">#REF!*1.5</f>
        <v>4516.5</v>
      </c>
      <c r="D6288" s="10" t="s">
        <v>29</v>
      </c>
    </row>
    <row r="6289" spans="1:4" ht="28.5" x14ac:dyDescent="0.2">
      <c r="A6289" s="24" t="s">
        <v>10523</v>
      </c>
      <c r="B6289" s="10" t="s">
        <v>10525</v>
      </c>
      <c r="C6289" s="32">
        <v>1819.28</v>
      </c>
      <c r="D6289" s="10" t="s">
        <v>10299</v>
      </c>
    </row>
    <row r="6290" spans="1:4" x14ac:dyDescent="0.2">
      <c r="A6290" s="6" t="s">
        <v>10526</v>
      </c>
      <c r="B6290" s="7" t="s">
        <v>10527</v>
      </c>
      <c r="C6290" s="32">
        <v>1245.1319999999998</v>
      </c>
      <c r="D6290" s="7" t="s">
        <v>629</v>
      </c>
    </row>
    <row r="6291" spans="1:4" x14ac:dyDescent="0.2">
      <c r="A6291" s="24" t="s">
        <v>10526</v>
      </c>
      <c r="B6291" s="10" t="s">
        <v>10528</v>
      </c>
      <c r="C6291" s="32">
        <v>1354.4064000000001</v>
      </c>
      <c r="D6291" s="10" t="s">
        <v>10299</v>
      </c>
    </row>
    <row r="6292" spans="1:4" x14ac:dyDescent="0.2">
      <c r="A6292" s="6" t="s">
        <v>10526</v>
      </c>
      <c r="B6292" s="7" t="s">
        <v>10529</v>
      </c>
      <c r="C6292" s="32">
        <v>2207.4119999999998</v>
      </c>
      <c r="D6292" s="7" t="s">
        <v>5</v>
      </c>
    </row>
    <row r="6293" spans="1:4" x14ac:dyDescent="0.2">
      <c r="A6293" s="6" t="s">
        <v>10530</v>
      </c>
      <c r="B6293" s="7" t="s">
        <v>10531</v>
      </c>
      <c r="C6293" s="32">
        <v>1489.104</v>
      </c>
      <c r="D6293" s="7" t="s">
        <v>5</v>
      </c>
    </row>
    <row r="6294" spans="1:4" x14ac:dyDescent="0.2">
      <c r="A6294" s="24" t="s">
        <v>10526</v>
      </c>
      <c r="B6294" s="10" t="s">
        <v>10532</v>
      </c>
      <c r="C6294" s="32">
        <v>987.84</v>
      </c>
      <c r="D6294" s="10" t="s">
        <v>10356</v>
      </c>
    </row>
    <row r="6295" spans="1:4" x14ac:dyDescent="0.2">
      <c r="A6295" s="6" t="s">
        <v>10533</v>
      </c>
      <c r="B6295" s="7" t="s">
        <v>10534</v>
      </c>
      <c r="C6295" s="32">
        <v>1920.24</v>
      </c>
      <c r="D6295" s="7" t="s">
        <v>5</v>
      </c>
    </row>
    <row r="6296" spans="1:4" x14ac:dyDescent="0.2">
      <c r="A6296" s="6" t="s">
        <v>10533</v>
      </c>
      <c r="B6296" s="7" t="s">
        <v>10535</v>
      </c>
      <c r="C6296" s="32">
        <v>1002.9599999999999</v>
      </c>
      <c r="D6296" s="7"/>
    </row>
    <row r="6297" spans="1:4" x14ac:dyDescent="0.2">
      <c r="A6297" s="24" t="s">
        <v>10533</v>
      </c>
      <c r="B6297" s="10" t="s">
        <v>10536</v>
      </c>
      <c r="C6297" s="32">
        <v>772.89600000000007</v>
      </c>
      <c r="D6297" s="10" t="s">
        <v>10356</v>
      </c>
    </row>
    <row r="6298" spans="1:4" x14ac:dyDescent="0.2">
      <c r="A6298" s="6" t="s">
        <v>10533</v>
      </c>
      <c r="B6298" s="7" t="s">
        <v>10537</v>
      </c>
      <c r="C6298" s="32">
        <v>980.03520000000003</v>
      </c>
      <c r="D6298" s="7" t="s">
        <v>10392</v>
      </c>
    </row>
    <row r="6299" spans="1:4" x14ac:dyDescent="0.2">
      <c r="A6299" s="6" t="s">
        <v>10533</v>
      </c>
      <c r="B6299" s="7" t="s">
        <v>10538</v>
      </c>
      <c r="C6299" s="32">
        <v>1065.51</v>
      </c>
      <c r="D6299" s="7" t="s">
        <v>10394</v>
      </c>
    </row>
    <row r="6300" spans="1:4" ht="28.5" x14ac:dyDescent="0.2">
      <c r="A6300" s="24" t="s">
        <v>10539</v>
      </c>
      <c r="B6300" s="10" t="s">
        <v>10540</v>
      </c>
      <c r="C6300" s="32">
        <v>2783.808</v>
      </c>
      <c r="D6300" s="10" t="s">
        <v>10299</v>
      </c>
    </row>
    <row r="6301" spans="1:4" ht="42.75" x14ac:dyDescent="0.2">
      <c r="A6301" s="24" t="s">
        <v>10541</v>
      </c>
      <c r="B6301" s="10" t="s">
        <v>10542</v>
      </c>
      <c r="C6301" s="32">
        <v>998.40000000000009</v>
      </c>
      <c r="D6301" s="10" t="s">
        <v>8391</v>
      </c>
    </row>
    <row r="6302" spans="1:4" x14ac:dyDescent="0.2">
      <c r="A6302" s="6" t="s">
        <v>10543</v>
      </c>
      <c r="B6302" s="7" t="s">
        <v>10544</v>
      </c>
      <c r="C6302" s="32">
        <v>939.5999999999998</v>
      </c>
      <c r="D6302" s="7" t="s">
        <v>10299</v>
      </c>
    </row>
    <row r="6303" spans="1:4" x14ac:dyDescent="0.2">
      <c r="A6303" s="6" t="s">
        <v>10543</v>
      </c>
      <c r="B6303" s="7" t="s">
        <v>10545</v>
      </c>
      <c r="C6303" s="32">
        <v>1500</v>
      </c>
      <c r="D6303" s="7" t="s">
        <v>8391</v>
      </c>
    </row>
    <row r="6304" spans="1:4" x14ac:dyDescent="0.2">
      <c r="A6304" s="6" t="s">
        <v>10543</v>
      </c>
      <c r="B6304" s="7" t="s">
        <v>10546</v>
      </c>
      <c r="C6304" s="32">
        <v>986.21879999999999</v>
      </c>
      <c r="D6304" s="7" t="s">
        <v>5</v>
      </c>
    </row>
    <row r="6305" spans="1:4" x14ac:dyDescent="0.2">
      <c r="A6305" s="6" t="s">
        <v>10543</v>
      </c>
      <c r="B6305" s="7" t="s">
        <v>10547</v>
      </c>
      <c r="C6305" s="32">
        <v>801.79199999999992</v>
      </c>
      <c r="D6305" s="7" t="s">
        <v>10548</v>
      </c>
    </row>
    <row r="6306" spans="1:4" x14ac:dyDescent="0.2">
      <c r="A6306" s="24" t="s">
        <v>10543</v>
      </c>
      <c r="B6306" s="10" t="s">
        <v>10549</v>
      </c>
      <c r="C6306" s="32">
        <v>1063.4975999999999</v>
      </c>
      <c r="D6306" s="10" t="s">
        <v>10352</v>
      </c>
    </row>
    <row r="6307" spans="1:4" x14ac:dyDescent="0.2">
      <c r="A6307" s="24" t="s">
        <v>10550</v>
      </c>
      <c r="B6307" s="10" t="s">
        <v>10551</v>
      </c>
      <c r="C6307" s="32">
        <f ca="1">#REF!*1.3</f>
        <v>1300</v>
      </c>
      <c r="D6307" s="10" t="s">
        <v>5</v>
      </c>
    </row>
    <row r="6308" spans="1:4" x14ac:dyDescent="0.2">
      <c r="A6308" s="24" t="s">
        <v>10550</v>
      </c>
      <c r="B6308" s="10" t="s">
        <v>10552</v>
      </c>
      <c r="C6308" s="32">
        <f ca="1">#REF!*1.6</f>
        <v>1074.2560000000001</v>
      </c>
      <c r="D6308" s="10" t="s">
        <v>8</v>
      </c>
    </row>
    <row r="6309" spans="1:4" x14ac:dyDescent="0.2">
      <c r="A6309" s="24" t="s">
        <v>10550</v>
      </c>
      <c r="B6309" s="10" t="s">
        <v>10553</v>
      </c>
      <c r="C6309" s="32">
        <f ca="1">#REF!*1.6</f>
        <v>751.82400000000007</v>
      </c>
      <c r="D6309" s="10" t="s">
        <v>8391</v>
      </c>
    </row>
    <row r="6310" spans="1:4" x14ac:dyDescent="0.2">
      <c r="A6310" s="24" t="s">
        <v>10554</v>
      </c>
      <c r="B6310" s="10" t="s">
        <v>10555</v>
      </c>
      <c r="C6310" s="32">
        <v>1108.7360000000003</v>
      </c>
      <c r="D6310" s="10" t="s">
        <v>29</v>
      </c>
    </row>
    <row r="6311" spans="1:4" x14ac:dyDescent="0.2">
      <c r="A6311" s="24" t="s">
        <v>10556</v>
      </c>
      <c r="B6311" s="10" t="s">
        <v>10557</v>
      </c>
      <c r="C6311" s="32">
        <f ca="1">#REF!*1.6</f>
        <v>1680</v>
      </c>
      <c r="D6311" s="10" t="s">
        <v>29</v>
      </c>
    </row>
    <row r="6312" spans="1:4" x14ac:dyDescent="0.2">
      <c r="A6312" s="24" t="s">
        <v>10556</v>
      </c>
      <c r="B6312" s="10" t="s">
        <v>10558</v>
      </c>
      <c r="C6312" s="32">
        <f ca="1">#REF!*1.6</f>
        <v>1028.9280000000001</v>
      </c>
      <c r="D6312" s="10" t="s">
        <v>8391</v>
      </c>
    </row>
    <row r="6313" spans="1:4" x14ac:dyDescent="0.2">
      <c r="A6313" s="24" t="s">
        <v>10559</v>
      </c>
      <c r="B6313" s="10" t="s">
        <v>10560</v>
      </c>
      <c r="C6313" s="32">
        <f ca="1">#REF!*1.8</f>
        <v>998.98200000000008</v>
      </c>
      <c r="D6313" s="10" t="s">
        <v>8391</v>
      </c>
    </row>
    <row r="6314" spans="1:4" x14ac:dyDescent="0.2">
      <c r="A6314" s="24" t="s">
        <v>10561</v>
      </c>
      <c r="B6314" s="10" t="s">
        <v>10562</v>
      </c>
      <c r="C6314" s="32">
        <f ca="1">#REF!*1.6</f>
        <v>734.40000000000009</v>
      </c>
      <c r="D6314" s="10" t="s">
        <v>8391</v>
      </c>
    </row>
    <row r="6315" spans="1:4" x14ac:dyDescent="0.2">
      <c r="A6315" s="24" t="s">
        <v>10563</v>
      </c>
      <c r="B6315" s="10" t="s">
        <v>10564</v>
      </c>
      <c r="C6315" s="32">
        <v>760.17600000000004</v>
      </c>
      <c r="D6315" s="10" t="s">
        <v>29</v>
      </c>
    </row>
    <row r="6316" spans="1:4" ht="28.5" x14ac:dyDescent="0.2">
      <c r="A6316" s="24" t="s">
        <v>10565</v>
      </c>
      <c r="B6316" s="10" t="s">
        <v>10566</v>
      </c>
      <c r="C6316" s="32">
        <v>16729.939199999997</v>
      </c>
      <c r="D6316" s="10"/>
    </row>
    <row r="6317" spans="1:4" ht="28.5" x14ac:dyDescent="0.2">
      <c r="A6317" s="24" t="s">
        <v>10567</v>
      </c>
      <c r="B6317" s="10" t="s">
        <v>10568</v>
      </c>
      <c r="C6317" s="32">
        <v>12538.656000000001</v>
      </c>
      <c r="D6317" s="10"/>
    </row>
    <row r="6318" spans="1:4" x14ac:dyDescent="0.2">
      <c r="A6318" s="24" t="s">
        <v>10569</v>
      </c>
      <c r="B6318" s="10" t="s">
        <v>10570</v>
      </c>
      <c r="C6318" s="32">
        <v>6480.0000000000009</v>
      </c>
      <c r="D6318" s="10" t="s">
        <v>5</v>
      </c>
    </row>
    <row r="6319" spans="1:4" x14ac:dyDescent="0.2">
      <c r="A6319" s="24" t="s">
        <v>10571</v>
      </c>
      <c r="B6319" s="10" t="s">
        <v>10572</v>
      </c>
      <c r="C6319" s="32">
        <v>566.89919999999995</v>
      </c>
      <c r="D6319" s="10" t="s">
        <v>5</v>
      </c>
    </row>
    <row r="6320" spans="1:4" x14ac:dyDescent="0.2">
      <c r="A6320" s="24" t="s">
        <v>10573</v>
      </c>
      <c r="B6320" s="10" t="s">
        <v>10574</v>
      </c>
      <c r="C6320" s="32">
        <v>245.83679999999995</v>
      </c>
      <c r="D6320" s="10" t="s">
        <v>5</v>
      </c>
    </row>
    <row r="6321" spans="1:4" x14ac:dyDescent="0.2">
      <c r="A6321" s="1" t="s">
        <v>10575</v>
      </c>
      <c r="B6321" s="2" t="s">
        <v>10576</v>
      </c>
      <c r="C6321" s="21">
        <v>156.816</v>
      </c>
      <c r="D6321" s="10" t="s">
        <v>5</v>
      </c>
    </row>
    <row r="6322" spans="1:4" ht="28.5" x14ac:dyDescent="0.2">
      <c r="A6322" s="1" t="s">
        <v>10577</v>
      </c>
      <c r="B6322" s="2" t="s">
        <v>10578</v>
      </c>
      <c r="C6322" s="21">
        <f ca="1">#REF!*1.3</f>
        <v>863.2</v>
      </c>
      <c r="D6322" s="10" t="s">
        <v>1592</v>
      </c>
    </row>
    <row r="6323" spans="1:4" ht="42.75" x14ac:dyDescent="0.2">
      <c r="A6323" s="5" t="s">
        <v>10579</v>
      </c>
      <c r="B6323" s="2" t="s">
        <v>10580</v>
      </c>
      <c r="C6323" s="21">
        <v>1355.13</v>
      </c>
      <c r="D6323" s="10" t="s">
        <v>119</v>
      </c>
    </row>
    <row r="6324" spans="1:4" ht="42.75" x14ac:dyDescent="0.2">
      <c r="A6324" s="5" t="s">
        <v>10579</v>
      </c>
      <c r="B6324" s="2" t="s">
        <v>10581</v>
      </c>
      <c r="C6324" s="21">
        <f ca="1">#REF!*1.8</f>
        <v>1217.97</v>
      </c>
      <c r="D6324" s="10" t="s">
        <v>10582</v>
      </c>
    </row>
    <row r="6325" spans="1:4" ht="42.75" x14ac:dyDescent="0.2">
      <c r="A6325" s="5" t="s">
        <v>10579</v>
      </c>
      <c r="B6325" s="2" t="s">
        <v>10583</v>
      </c>
      <c r="C6325" s="21">
        <f ca="1">#REF!*1.8</f>
        <v>1080</v>
      </c>
      <c r="D6325" s="10" t="s">
        <v>76</v>
      </c>
    </row>
    <row r="6326" spans="1:4" x14ac:dyDescent="0.2">
      <c r="A6326" s="1" t="s">
        <v>10584</v>
      </c>
      <c r="B6326" s="2" t="s">
        <v>10585</v>
      </c>
      <c r="C6326" s="21">
        <v>637.40800000000002</v>
      </c>
      <c r="D6326" s="10" t="s">
        <v>10586</v>
      </c>
    </row>
    <row r="6327" spans="1:4" ht="28.5" x14ac:dyDescent="0.2">
      <c r="A6327" s="1" t="s">
        <v>10587</v>
      </c>
      <c r="B6327" s="2" t="s">
        <v>10588</v>
      </c>
      <c r="C6327" s="21">
        <v>842.40000000000009</v>
      </c>
      <c r="D6327" s="10" t="s">
        <v>119</v>
      </c>
    </row>
    <row r="6328" spans="1:4" ht="28.5" x14ac:dyDescent="0.2">
      <c r="A6328" s="1" t="s">
        <v>10587</v>
      </c>
      <c r="B6328" s="2" t="s">
        <v>10589</v>
      </c>
      <c r="C6328" s="21">
        <f ca="1">#REF!*1.6</f>
        <v>1119.184</v>
      </c>
      <c r="D6328" s="10" t="s">
        <v>10586</v>
      </c>
    </row>
    <row r="6329" spans="1:4" ht="28.5" x14ac:dyDescent="0.2">
      <c r="A6329" s="1" t="s">
        <v>10590</v>
      </c>
      <c r="B6329" s="2" t="s">
        <v>10591</v>
      </c>
      <c r="C6329" s="21">
        <f ca="1">#REF!*1.6</f>
        <v>1278.9120000000003</v>
      </c>
      <c r="D6329" s="10" t="s">
        <v>10586</v>
      </c>
    </row>
    <row r="6330" spans="1:4" ht="28.5" x14ac:dyDescent="0.2">
      <c r="A6330" s="1" t="s">
        <v>10592</v>
      </c>
      <c r="B6330" s="2" t="s">
        <v>10593</v>
      </c>
      <c r="C6330" s="21">
        <f ca="1">#REF!*1.6</f>
        <v>1320.2080000000001</v>
      </c>
      <c r="D6330" s="10" t="s">
        <v>10586</v>
      </c>
    </row>
    <row r="6331" spans="1:4" ht="28.5" x14ac:dyDescent="0.2">
      <c r="A6331" s="1" t="s">
        <v>10594</v>
      </c>
      <c r="B6331" s="2" t="s">
        <v>10595</v>
      </c>
      <c r="C6331" s="21">
        <v>1006.4</v>
      </c>
      <c r="D6331" s="10" t="s">
        <v>119</v>
      </c>
    </row>
    <row r="6332" spans="1:4" ht="28.5" x14ac:dyDescent="0.2">
      <c r="A6332" s="1" t="s">
        <v>10594</v>
      </c>
      <c r="B6332" s="2" t="s">
        <v>10596</v>
      </c>
      <c r="C6332" s="21">
        <f ca="1">#REF!*1.6</f>
        <v>1412.8000000000002</v>
      </c>
      <c r="D6332" s="10" t="s">
        <v>119</v>
      </c>
    </row>
    <row r="6333" spans="1:4" x14ac:dyDescent="0.2">
      <c r="A6333" s="1" t="s">
        <v>10597</v>
      </c>
      <c r="B6333" s="2" t="s">
        <v>10598</v>
      </c>
      <c r="C6333" s="21">
        <v>2700</v>
      </c>
      <c r="D6333" s="10" t="s">
        <v>5</v>
      </c>
    </row>
    <row r="6334" spans="1:4" x14ac:dyDescent="0.2">
      <c r="A6334" s="1" t="s">
        <v>10597</v>
      </c>
      <c r="B6334" s="2" t="s">
        <v>10599</v>
      </c>
      <c r="C6334" s="21">
        <v>3124.9760000000001</v>
      </c>
      <c r="D6334" s="10" t="s">
        <v>1592</v>
      </c>
    </row>
    <row r="6335" spans="1:4" x14ac:dyDescent="0.2">
      <c r="A6335" s="1" t="s">
        <v>10597</v>
      </c>
      <c r="B6335" s="2" t="s">
        <v>10600</v>
      </c>
      <c r="C6335" s="21">
        <v>3824.7900000000009</v>
      </c>
      <c r="D6335" s="10" t="s">
        <v>1577</v>
      </c>
    </row>
    <row r="6336" spans="1:4" x14ac:dyDescent="0.2">
      <c r="A6336" s="3" t="s">
        <v>10601</v>
      </c>
      <c r="B6336" s="4" t="s">
        <v>10602</v>
      </c>
      <c r="C6336" s="21">
        <v>2980.9490399999995</v>
      </c>
      <c r="D6336" s="7" t="s">
        <v>5</v>
      </c>
    </row>
    <row r="6337" spans="1:4" x14ac:dyDescent="0.2">
      <c r="A6337" s="1" t="s">
        <v>10601</v>
      </c>
      <c r="B6337" s="2" t="s">
        <v>10603</v>
      </c>
      <c r="C6337" s="21">
        <v>826.39439999999991</v>
      </c>
      <c r="D6337" s="10" t="s">
        <v>65</v>
      </c>
    </row>
    <row r="6338" spans="1:4" x14ac:dyDescent="0.2">
      <c r="A6338" s="24" t="s">
        <v>10604</v>
      </c>
      <c r="B6338" s="10" t="s">
        <v>10605</v>
      </c>
      <c r="C6338" s="32">
        <v>1644.54</v>
      </c>
      <c r="D6338" s="10" t="s">
        <v>5</v>
      </c>
    </row>
    <row r="6339" spans="1:4" ht="28.5" x14ac:dyDescent="0.2">
      <c r="A6339" s="24" t="s">
        <v>10606</v>
      </c>
      <c r="B6339" s="10" t="s">
        <v>10607</v>
      </c>
      <c r="C6339" s="32">
        <v>1875.6000000000004</v>
      </c>
      <c r="D6339" s="10" t="s">
        <v>5</v>
      </c>
    </row>
    <row r="6340" spans="1:4" ht="28.5" x14ac:dyDescent="0.2">
      <c r="A6340" s="24" t="s">
        <v>10608</v>
      </c>
      <c r="B6340" s="10" t="s">
        <v>10609</v>
      </c>
      <c r="C6340" s="32">
        <f ca="1">#REF!*1.6</f>
        <v>1327.2640000000001</v>
      </c>
      <c r="D6340" s="10" t="s">
        <v>10392</v>
      </c>
    </row>
    <row r="6341" spans="1:4" ht="28.5" x14ac:dyDescent="0.2">
      <c r="A6341" s="24" t="s">
        <v>10608</v>
      </c>
      <c r="B6341" s="10" t="s">
        <v>10610</v>
      </c>
      <c r="C6341" s="32">
        <v>1115.1200000000001</v>
      </c>
      <c r="D6341" s="10" t="s">
        <v>1592</v>
      </c>
    </row>
    <row r="6342" spans="1:4" ht="28.5" x14ac:dyDescent="0.2">
      <c r="A6342" s="24" t="s">
        <v>10608</v>
      </c>
      <c r="B6342" s="10" t="s">
        <v>10611</v>
      </c>
      <c r="C6342" s="32">
        <f ca="1">#REF!*1.8</f>
        <v>715.60800000000006</v>
      </c>
      <c r="D6342" s="10" t="s">
        <v>485</v>
      </c>
    </row>
    <row r="6343" spans="1:4" ht="28.5" x14ac:dyDescent="0.2">
      <c r="A6343" s="24" t="s">
        <v>10608</v>
      </c>
      <c r="B6343" s="10" t="s">
        <v>10612</v>
      </c>
      <c r="C6343" s="32">
        <v>748.80000000000007</v>
      </c>
      <c r="D6343" s="10" t="s">
        <v>11</v>
      </c>
    </row>
    <row r="6344" spans="1:4" ht="28.5" x14ac:dyDescent="0.2">
      <c r="A6344" s="24" t="s">
        <v>10608</v>
      </c>
      <c r="B6344" s="10" t="s">
        <v>10613</v>
      </c>
      <c r="C6344" s="32">
        <f ca="1">#REF!*1.6</f>
        <v>946.35200000000009</v>
      </c>
      <c r="D6344" s="10" t="s">
        <v>76</v>
      </c>
    </row>
    <row r="6345" spans="1:4" x14ac:dyDescent="0.2">
      <c r="A6345" s="24" t="s">
        <v>10614</v>
      </c>
      <c r="B6345" s="10" t="s">
        <v>10615</v>
      </c>
      <c r="C6345" s="32">
        <v>1520.9280000000003</v>
      </c>
      <c r="D6345" s="10" t="s">
        <v>6593</v>
      </c>
    </row>
    <row r="6346" spans="1:4" x14ac:dyDescent="0.2">
      <c r="A6346" s="24" t="s">
        <v>10616</v>
      </c>
      <c r="B6346" s="10" t="s">
        <v>10617</v>
      </c>
      <c r="C6346" s="32">
        <v>779.31100000000004</v>
      </c>
      <c r="D6346" s="10" t="s">
        <v>1592</v>
      </c>
    </row>
    <row r="6347" spans="1:4" x14ac:dyDescent="0.2">
      <c r="A6347" s="6" t="s">
        <v>10618</v>
      </c>
      <c r="B6347" s="7" t="s">
        <v>10619</v>
      </c>
      <c r="C6347" s="32">
        <v>2021.0916283998588</v>
      </c>
      <c r="D6347" s="7" t="s">
        <v>5</v>
      </c>
    </row>
    <row r="6348" spans="1:4" x14ac:dyDescent="0.2">
      <c r="A6348" s="6" t="s">
        <v>10618</v>
      </c>
      <c r="B6348" s="7" t="s">
        <v>10620</v>
      </c>
      <c r="C6348" s="32">
        <f ca="1">#REF!*1.6</f>
        <v>1525.4080000000001</v>
      </c>
      <c r="D6348" s="7" t="s">
        <v>1577</v>
      </c>
    </row>
    <row r="6349" spans="1:4" x14ac:dyDescent="0.2">
      <c r="A6349" s="24" t="s">
        <v>10621</v>
      </c>
      <c r="B6349" s="10" t="s">
        <v>10622</v>
      </c>
      <c r="C6349" s="32">
        <v>1244.0256000000002</v>
      </c>
      <c r="D6349" s="10" t="s">
        <v>107</v>
      </c>
    </row>
    <row r="6350" spans="1:4" x14ac:dyDescent="0.2">
      <c r="A6350" s="24" t="s">
        <v>10621</v>
      </c>
      <c r="B6350" s="10" t="s">
        <v>10623</v>
      </c>
      <c r="C6350" s="32">
        <v>975.91680000000008</v>
      </c>
      <c r="D6350" s="10" t="s">
        <v>1577</v>
      </c>
    </row>
    <row r="6351" spans="1:4" x14ac:dyDescent="0.2">
      <c r="A6351" s="24" t="s">
        <v>10621</v>
      </c>
      <c r="B6351" s="10" t="s">
        <v>10624</v>
      </c>
      <c r="C6351" s="32">
        <v>1246.752</v>
      </c>
      <c r="D6351" s="10" t="s">
        <v>6591</v>
      </c>
    </row>
    <row r="6352" spans="1:4" ht="28.5" x14ac:dyDescent="0.2">
      <c r="A6352" s="24" t="s">
        <v>10625</v>
      </c>
      <c r="B6352" s="10" t="s">
        <v>10626</v>
      </c>
      <c r="C6352" s="32">
        <v>2022.4511999999995</v>
      </c>
      <c r="D6352" s="10" t="s">
        <v>5</v>
      </c>
    </row>
    <row r="6353" spans="1:4" ht="28.5" x14ac:dyDescent="0.2">
      <c r="A6353" s="24" t="s">
        <v>10625</v>
      </c>
      <c r="B6353" s="10" t="s">
        <v>10627</v>
      </c>
      <c r="C6353" s="32">
        <f ca="1">#REF!*1.6</f>
        <v>1473.7120000000002</v>
      </c>
      <c r="D6353" s="10" t="s">
        <v>10628</v>
      </c>
    </row>
    <row r="6354" spans="1:4" ht="28.5" x14ac:dyDescent="0.2">
      <c r="A6354" s="24" t="s">
        <v>10625</v>
      </c>
      <c r="B6354" s="10" t="s">
        <v>10629</v>
      </c>
      <c r="C6354" s="32">
        <v>1651.2</v>
      </c>
      <c r="D6354" s="10" t="s">
        <v>1592</v>
      </c>
    </row>
    <row r="6355" spans="1:4" ht="28.5" x14ac:dyDescent="0.2">
      <c r="A6355" s="1" t="s">
        <v>10630</v>
      </c>
      <c r="B6355" s="2" t="s">
        <v>10631</v>
      </c>
      <c r="C6355" s="21">
        <v>827.52</v>
      </c>
      <c r="D6355" s="10" t="s">
        <v>76</v>
      </c>
    </row>
    <row r="6356" spans="1:4" x14ac:dyDescent="0.2">
      <c r="A6356" s="3" t="s">
        <v>10632</v>
      </c>
      <c r="B6356" s="4" t="s">
        <v>10633</v>
      </c>
      <c r="C6356" s="21">
        <f ca="1">#REF!*1.6</f>
        <v>1758.4</v>
      </c>
      <c r="D6356" s="7" t="s">
        <v>8391</v>
      </c>
    </row>
    <row r="6357" spans="1:4" x14ac:dyDescent="0.2">
      <c r="A6357" s="1" t="s">
        <v>10632</v>
      </c>
      <c r="B6357" s="2" t="s">
        <v>10634</v>
      </c>
      <c r="C6357" s="21">
        <v>1826.6496</v>
      </c>
      <c r="D6357" s="10" t="s">
        <v>10635</v>
      </c>
    </row>
    <row r="6358" spans="1:4" x14ac:dyDescent="0.2">
      <c r="A6358" s="3" t="s">
        <v>10632</v>
      </c>
      <c r="B6358" s="4" t="s">
        <v>10636</v>
      </c>
      <c r="C6358" s="21">
        <v>1663.5840000000001</v>
      </c>
      <c r="D6358" s="7" t="s">
        <v>1577</v>
      </c>
    </row>
    <row r="6359" spans="1:4" x14ac:dyDescent="0.2">
      <c r="A6359" s="1" t="s">
        <v>10632</v>
      </c>
      <c r="B6359" s="2" t="s">
        <v>10637</v>
      </c>
      <c r="C6359" s="21">
        <v>1893.8880000000001</v>
      </c>
      <c r="D6359" s="10" t="s">
        <v>6591</v>
      </c>
    </row>
    <row r="6360" spans="1:4" x14ac:dyDescent="0.2">
      <c r="A6360" s="3" t="s">
        <v>10638</v>
      </c>
      <c r="B6360" s="4" t="s">
        <v>10639</v>
      </c>
      <c r="C6360" s="21">
        <v>2209.6</v>
      </c>
      <c r="D6360" s="7" t="s">
        <v>10635</v>
      </c>
    </row>
    <row r="6361" spans="1:4" x14ac:dyDescent="0.2">
      <c r="A6361" s="3" t="s">
        <v>10638</v>
      </c>
      <c r="B6361" s="4" t="s">
        <v>10640</v>
      </c>
      <c r="C6361" s="21">
        <v>1726.704</v>
      </c>
      <c r="D6361" s="7" t="s">
        <v>1577</v>
      </c>
    </row>
    <row r="6362" spans="1:4" x14ac:dyDescent="0.2">
      <c r="A6362" s="1" t="s">
        <v>10641</v>
      </c>
      <c r="B6362" s="2" t="s">
        <v>10642</v>
      </c>
      <c r="C6362" s="21">
        <v>2356.8408000000004</v>
      </c>
      <c r="D6362" s="10" t="s">
        <v>6593</v>
      </c>
    </row>
    <row r="6363" spans="1:4" x14ac:dyDescent="0.2">
      <c r="A6363" s="3" t="s">
        <v>10643</v>
      </c>
      <c r="B6363" s="4" t="s">
        <v>10644</v>
      </c>
      <c r="C6363" s="21">
        <v>1400.652</v>
      </c>
      <c r="D6363" s="7" t="s">
        <v>1577</v>
      </c>
    </row>
    <row r="6364" spans="1:4" x14ac:dyDescent="0.2">
      <c r="A6364" s="3" t="s">
        <v>10643</v>
      </c>
      <c r="B6364" s="4" t="s">
        <v>10645</v>
      </c>
      <c r="C6364" s="21">
        <v>1885.0320000000002</v>
      </c>
      <c r="D6364" s="7" t="s">
        <v>294</v>
      </c>
    </row>
    <row r="6365" spans="1:4" x14ac:dyDescent="0.2">
      <c r="A6365" s="1" t="s">
        <v>10646</v>
      </c>
      <c r="B6365" s="2" t="s">
        <v>10647</v>
      </c>
      <c r="C6365" s="21">
        <v>2238.6124800000002</v>
      </c>
      <c r="D6365" s="10" t="s">
        <v>337</v>
      </c>
    </row>
    <row r="6366" spans="1:4" x14ac:dyDescent="0.2">
      <c r="A6366" s="1" t="s">
        <v>10643</v>
      </c>
      <c r="B6366" s="2" t="s">
        <v>10648</v>
      </c>
      <c r="C6366" s="21">
        <v>2879.1072000000004</v>
      </c>
      <c r="D6366" s="10" t="s">
        <v>1592</v>
      </c>
    </row>
    <row r="6367" spans="1:4" x14ac:dyDescent="0.2">
      <c r="A6367" s="1" t="s">
        <v>10649</v>
      </c>
      <c r="B6367" s="2" t="s">
        <v>10650</v>
      </c>
      <c r="C6367" s="21">
        <v>2045.9519999999998</v>
      </c>
      <c r="D6367" s="10" t="s">
        <v>1592</v>
      </c>
    </row>
    <row r="6368" spans="1:4" x14ac:dyDescent="0.2">
      <c r="A6368" s="1" t="s">
        <v>10651</v>
      </c>
      <c r="B6368" s="2" t="s">
        <v>10652</v>
      </c>
      <c r="C6368" s="21">
        <v>4859.9459999999999</v>
      </c>
      <c r="D6368" s="10" t="s">
        <v>2217</v>
      </c>
    </row>
    <row r="6369" spans="1:4" ht="28.5" x14ac:dyDescent="0.2">
      <c r="A6369" s="1" t="s">
        <v>10653</v>
      </c>
      <c r="B6369" s="2" t="s">
        <v>10654</v>
      </c>
      <c r="C6369" s="21">
        <v>2868.3719999999998</v>
      </c>
      <c r="D6369" s="10" t="s">
        <v>2217</v>
      </c>
    </row>
    <row r="6370" spans="1:4" ht="28.5" x14ac:dyDescent="0.2">
      <c r="A6370" s="1" t="s">
        <v>10655</v>
      </c>
      <c r="B6370" s="2" t="s">
        <v>10656</v>
      </c>
      <c r="C6370" s="21">
        <v>2709.7200000000003</v>
      </c>
      <c r="D6370" s="10" t="s">
        <v>1577</v>
      </c>
    </row>
    <row r="6371" spans="1:4" x14ac:dyDescent="0.2">
      <c r="A6371" s="1" t="s">
        <v>10657</v>
      </c>
      <c r="B6371" s="2" t="s">
        <v>10658</v>
      </c>
      <c r="C6371" s="21">
        <v>5118.9696000000013</v>
      </c>
      <c r="D6371" s="10" t="s">
        <v>1592</v>
      </c>
    </row>
    <row r="6372" spans="1:4" x14ac:dyDescent="0.2">
      <c r="A6372" s="1" t="s">
        <v>10657</v>
      </c>
      <c r="B6372" s="2" t="s">
        <v>10659</v>
      </c>
      <c r="C6372" s="21">
        <v>2248</v>
      </c>
      <c r="D6372" s="10" t="s">
        <v>6593</v>
      </c>
    </row>
    <row r="6373" spans="1:4" x14ac:dyDescent="0.2">
      <c r="A6373" s="1" t="s">
        <v>10660</v>
      </c>
      <c r="B6373" s="2" t="s">
        <v>10661</v>
      </c>
      <c r="C6373" s="21">
        <v>1983.7440000000001</v>
      </c>
      <c r="D6373" s="10" t="s">
        <v>1592</v>
      </c>
    </row>
    <row r="6374" spans="1:4" x14ac:dyDescent="0.2">
      <c r="A6374" s="1" t="s">
        <v>10662</v>
      </c>
      <c r="B6374" s="2" t="s">
        <v>10663</v>
      </c>
      <c r="C6374" s="21">
        <v>1529.28</v>
      </c>
      <c r="D6374" s="10" t="s">
        <v>1592</v>
      </c>
    </row>
    <row r="6375" spans="1:4" ht="28.5" x14ac:dyDescent="0.2">
      <c r="A6375" s="1" t="s">
        <v>10664</v>
      </c>
      <c r="B6375" s="2" t="s">
        <v>10665</v>
      </c>
      <c r="C6375" s="21">
        <v>1666.6560000000002</v>
      </c>
      <c r="D6375" s="10" t="s">
        <v>1577</v>
      </c>
    </row>
    <row r="6376" spans="1:4" ht="28.5" x14ac:dyDescent="0.2">
      <c r="A6376" s="1" t="s">
        <v>10666</v>
      </c>
      <c r="B6376" s="2" t="s">
        <v>10667</v>
      </c>
      <c r="C6376" s="21">
        <v>2649.8880000000004</v>
      </c>
      <c r="D6376" s="10" t="s">
        <v>1592</v>
      </c>
    </row>
    <row r="6377" spans="1:4" ht="28.5" x14ac:dyDescent="0.2">
      <c r="A6377" s="1" t="s">
        <v>10668</v>
      </c>
      <c r="B6377" s="2" t="s">
        <v>10669</v>
      </c>
      <c r="C6377" s="21">
        <f ca="1">#REF!*1.5</f>
        <v>4950</v>
      </c>
      <c r="D6377" s="10" t="s">
        <v>29</v>
      </c>
    </row>
    <row r="6378" spans="1:4" ht="28.5" x14ac:dyDescent="0.2">
      <c r="A6378" s="1" t="s">
        <v>10668</v>
      </c>
      <c r="B6378" s="2" t="s">
        <v>10670</v>
      </c>
      <c r="C6378" s="21">
        <v>3757.4879999999994</v>
      </c>
      <c r="D6378" s="10" t="s">
        <v>6591</v>
      </c>
    </row>
    <row r="6379" spans="1:4" x14ac:dyDescent="0.2">
      <c r="A6379" s="1" t="s">
        <v>10671</v>
      </c>
      <c r="B6379" s="2" t="s">
        <v>10672</v>
      </c>
      <c r="C6379" s="21">
        <v>2065.5</v>
      </c>
      <c r="D6379" s="10" t="s">
        <v>5</v>
      </c>
    </row>
    <row r="6380" spans="1:4" x14ac:dyDescent="0.2">
      <c r="A6380" s="6" t="s">
        <v>10673</v>
      </c>
      <c r="B6380" s="7" t="s">
        <v>10674</v>
      </c>
      <c r="C6380" s="21">
        <v>1207.2240000000002</v>
      </c>
      <c r="D6380" s="10" t="s">
        <v>5</v>
      </c>
    </row>
    <row r="6381" spans="1:4" x14ac:dyDescent="0.2">
      <c r="A6381" s="6" t="s">
        <v>10673</v>
      </c>
      <c r="B6381" s="7" t="s">
        <v>10675</v>
      </c>
      <c r="C6381" s="21">
        <v>1207.2240000000002</v>
      </c>
      <c r="D6381" s="7" t="s">
        <v>1577</v>
      </c>
    </row>
    <row r="6382" spans="1:4" x14ac:dyDescent="0.2">
      <c r="A6382" s="3" t="s">
        <v>10673</v>
      </c>
      <c r="B6382" s="4" t="s">
        <v>10676</v>
      </c>
      <c r="C6382" s="21">
        <v>1074.504342857143</v>
      </c>
      <c r="D6382" s="7" t="s">
        <v>294</v>
      </c>
    </row>
    <row r="6383" spans="1:4" x14ac:dyDescent="0.2">
      <c r="A6383" s="3" t="s">
        <v>10677</v>
      </c>
      <c r="B6383" s="4" t="s">
        <v>10678</v>
      </c>
      <c r="C6383" s="21">
        <f ca="1">#REF!*1.5</f>
        <v>3030</v>
      </c>
      <c r="D6383" s="10" t="s">
        <v>29</v>
      </c>
    </row>
    <row r="6384" spans="1:4" x14ac:dyDescent="0.2">
      <c r="A6384" s="3" t="s">
        <v>10677</v>
      </c>
      <c r="B6384" s="4" t="s">
        <v>10679</v>
      </c>
      <c r="C6384" s="21">
        <v>2061.5840000000003</v>
      </c>
      <c r="D6384" s="10" t="s">
        <v>6593</v>
      </c>
    </row>
    <row r="6385" spans="1:4" ht="28.5" x14ac:dyDescent="0.2">
      <c r="A6385" s="1" t="s">
        <v>10680</v>
      </c>
      <c r="B6385" s="2" t="s">
        <v>10681</v>
      </c>
      <c r="C6385" s="21">
        <v>1446.462</v>
      </c>
      <c r="D6385" s="10" t="s">
        <v>10392</v>
      </c>
    </row>
    <row r="6386" spans="1:4" ht="28.5" x14ac:dyDescent="0.2">
      <c r="A6386" s="1" t="s">
        <v>10680</v>
      </c>
      <c r="B6386" s="2" t="s">
        <v>10682</v>
      </c>
      <c r="C6386" s="21">
        <v>1623.4560000000001</v>
      </c>
      <c r="D6386" s="10" t="s">
        <v>294</v>
      </c>
    </row>
    <row r="6387" spans="1:4" x14ac:dyDescent="0.2">
      <c r="A6387" s="1" t="s">
        <v>10683</v>
      </c>
      <c r="B6387" s="2" t="s">
        <v>10684</v>
      </c>
      <c r="C6387" s="21">
        <v>2507.5200000000004</v>
      </c>
      <c r="D6387" s="10" t="s">
        <v>10392</v>
      </c>
    </row>
    <row r="6388" spans="1:4" x14ac:dyDescent="0.2">
      <c r="A6388" s="3" t="s">
        <v>10683</v>
      </c>
      <c r="B6388" s="4" t="s">
        <v>10685</v>
      </c>
      <c r="C6388" s="21">
        <v>3074.2349999999997</v>
      </c>
      <c r="D6388" s="7" t="s">
        <v>1592</v>
      </c>
    </row>
    <row r="6389" spans="1:4" x14ac:dyDescent="0.2">
      <c r="A6389" s="1" t="s">
        <v>10686</v>
      </c>
      <c r="B6389" s="2" t="s">
        <v>10687</v>
      </c>
      <c r="C6389" s="21">
        <v>1965.7536</v>
      </c>
      <c r="D6389" s="10"/>
    </row>
    <row r="6390" spans="1:4" x14ac:dyDescent="0.2">
      <c r="A6390" s="1" t="s">
        <v>10686</v>
      </c>
      <c r="B6390" s="2" t="s">
        <v>10688</v>
      </c>
      <c r="C6390" s="21">
        <v>2468.8200000000002</v>
      </c>
      <c r="D6390" s="10" t="s">
        <v>10635</v>
      </c>
    </row>
    <row r="6391" spans="1:4" x14ac:dyDescent="0.2">
      <c r="A6391" s="1" t="s">
        <v>10686</v>
      </c>
      <c r="B6391" s="2" t="s">
        <v>10689</v>
      </c>
      <c r="C6391" s="21">
        <v>2046.06</v>
      </c>
      <c r="D6391" s="10" t="s">
        <v>103</v>
      </c>
    </row>
    <row r="6392" spans="1:4" x14ac:dyDescent="0.2">
      <c r="A6392" s="1" t="s">
        <v>10686</v>
      </c>
      <c r="B6392" s="2" t="s">
        <v>10690</v>
      </c>
      <c r="C6392" s="21">
        <v>2629.4976000000001</v>
      </c>
      <c r="D6392" s="10" t="s">
        <v>1577</v>
      </c>
    </row>
    <row r="6393" spans="1:4" x14ac:dyDescent="0.2">
      <c r="A6393" s="1" t="s">
        <v>10686</v>
      </c>
      <c r="B6393" s="2" t="s">
        <v>10691</v>
      </c>
      <c r="C6393" s="21">
        <v>2601.8880000000004</v>
      </c>
      <c r="D6393" s="10" t="s">
        <v>6593</v>
      </c>
    </row>
    <row r="6394" spans="1:4" ht="28.5" x14ac:dyDescent="0.2">
      <c r="A6394" s="1" t="s">
        <v>10692</v>
      </c>
      <c r="B6394" s="2" t="s">
        <v>10693</v>
      </c>
      <c r="C6394" s="21">
        <f ca="1">#REF!*1.6</f>
        <v>2321.5040000000004</v>
      </c>
      <c r="D6394" s="10" t="s">
        <v>8540</v>
      </c>
    </row>
    <row r="6395" spans="1:4" x14ac:dyDescent="0.2">
      <c r="A6395" s="1" t="s">
        <v>10694</v>
      </c>
      <c r="B6395" s="2" t="s">
        <v>10695</v>
      </c>
      <c r="C6395" s="21">
        <v>2784.8447999999994</v>
      </c>
      <c r="D6395" s="10" t="s">
        <v>337</v>
      </c>
    </row>
    <row r="6396" spans="1:4" x14ac:dyDescent="0.2">
      <c r="A6396" s="1" t="s">
        <v>10694</v>
      </c>
      <c r="B6396" s="2" t="s">
        <v>10696</v>
      </c>
      <c r="C6396" s="21">
        <v>3054.1632000000004</v>
      </c>
      <c r="D6396" s="10" t="s">
        <v>10122</v>
      </c>
    </row>
    <row r="6397" spans="1:4" x14ac:dyDescent="0.2">
      <c r="A6397" s="1" t="s">
        <v>10694</v>
      </c>
      <c r="B6397" s="2" t="s">
        <v>10697</v>
      </c>
      <c r="C6397" s="21">
        <v>2476.0320000000002</v>
      </c>
      <c r="D6397" s="10" t="s">
        <v>36</v>
      </c>
    </row>
    <row r="6398" spans="1:4" x14ac:dyDescent="0.2">
      <c r="A6398" s="1" t="s">
        <v>10694</v>
      </c>
      <c r="B6398" s="2" t="s">
        <v>10698</v>
      </c>
      <c r="C6398" s="21">
        <v>4411.9680000000008</v>
      </c>
      <c r="D6398" s="10" t="s">
        <v>1577</v>
      </c>
    </row>
    <row r="6399" spans="1:4" ht="28.5" x14ac:dyDescent="0.2">
      <c r="A6399" s="1" t="s">
        <v>10590</v>
      </c>
      <c r="B6399" s="2" t="s">
        <v>10699</v>
      </c>
      <c r="C6399" s="21">
        <f ca="1">#REF!*1.5</f>
        <v>3833.7150000000001</v>
      </c>
      <c r="D6399" s="10" t="s">
        <v>45</v>
      </c>
    </row>
    <row r="6400" spans="1:4" x14ac:dyDescent="0.2">
      <c r="A6400" s="1" t="s">
        <v>10700</v>
      </c>
      <c r="B6400" s="2" t="s">
        <v>10701</v>
      </c>
      <c r="C6400" s="21">
        <f ca="1">#REF!*1.5</f>
        <v>3646.83</v>
      </c>
      <c r="D6400" s="10" t="s">
        <v>485</v>
      </c>
    </row>
    <row r="6401" spans="1:4" x14ac:dyDescent="0.2">
      <c r="A6401" s="1" t="s">
        <v>10700</v>
      </c>
      <c r="B6401" s="2" t="s">
        <v>10702</v>
      </c>
      <c r="C6401" s="21">
        <f ca="1">#REF!*1.5</f>
        <v>7425</v>
      </c>
      <c r="D6401" s="10" t="s">
        <v>29</v>
      </c>
    </row>
    <row r="6402" spans="1:4" x14ac:dyDescent="0.2">
      <c r="A6402" s="1" t="s">
        <v>10703</v>
      </c>
      <c r="B6402" s="2" t="s">
        <v>10704</v>
      </c>
      <c r="C6402" s="21">
        <f ca="1">#REF!*1.6</f>
        <v>2206.4</v>
      </c>
      <c r="D6402" s="10" t="s">
        <v>1716</v>
      </c>
    </row>
    <row r="6403" spans="1:4" x14ac:dyDescent="0.2">
      <c r="A6403" s="1" t="s">
        <v>10703</v>
      </c>
      <c r="B6403" s="2" t="s">
        <v>10705</v>
      </c>
      <c r="C6403" s="21">
        <f ca="1">#REF!*1.6</f>
        <v>2704</v>
      </c>
      <c r="D6403" s="10" t="s">
        <v>10706</v>
      </c>
    </row>
    <row r="6404" spans="1:4" x14ac:dyDescent="0.2">
      <c r="A6404" s="1" t="s">
        <v>10703</v>
      </c>
      <c r="B6404" s="2" t="s">
        <v>10707</v>
      </c>
      <c r="C6404" s="21">
        <f ca="1">#REF!*1.6</f>
        <v>3280</v>
      </c>
      <c r="D6404" s="10" t="s">
        <v>690</v>
      </c>
    </row>
    <row r="6405" spans="1:4" x14ac:dyDescent="0.2">
      <c r="A6405" s="1" t="s">
        <v>10703</v>
      </c>
      <c r="B6405" s="2" t="s">
        <v>10708</v>
      </c>
      <c r="C6405" s="21">
        <f ca="1">#REF!*1.6</f>
        <v>2206.4</v>
      </c>
      <c r="D6405" s="10" t="s">
        <v>3104</v>
      </c>
    </row>
    <row r="6406" spans="1:4" x14ac:dyDescent="0.2">
      <c r="A6406" s="1" t="s">
        <v>10703</v>
      </c>
      <c r="B6406" s="2" t="s">
        <v>10709</v>
      </c>
      <c r="C6406" s="21">
        <v>4447.5</v>
      </c>
      <c r="D6406" s="10" t="s">
        <v>29</v>
      </c>
    </row>
    <row r="6407" spans="1:4" x14ac:dyDescent="0.2">
      <c r="A6407" s="1" t="s">
        <v>10710</v>
      </c>
      <c r="B6407" s="2" t="s">
        <v>10711</v>
      </c>
      <c r="C6407" s="21">
        <f ca="1">#REF!*1.6</f>
        <v>1243.44</v>
      </c>
      <c r="D6407" s="10" t="s">
        <v>655</v>
      </c>
    </row>
    <row r="6408" spans="1:4" x14ac:dyDescent="0.2">
      <c r="A6408" s="1" t="s">
        <v>10712</v>
      </c>
      <c r="B6408" s="2" t="s">
        <v>10713</v>
      </c>
      <c r="C6408" s="21">
        <v>2400</v>
      </c>
      <c r="D6408" s="10" t="s">
        <v>5</v>
      </c>
    </row>
    <row r="6409" spans="1:4" x14ac:dyDescent="0.2">
      <c r="A6409" s="1" t="s">
        <v>10712</v>
      </c>
      <c r="B6409" s="2" t="s">
        <v>10714</v>
      </c>
      <c r="C6409" s="21">
        <f ca="1">#REF!*1.5</f>
        <v>3547.5750000000003</v>
      </c>
      <c r="D6409" s="10" t="s">
        <v>10715</v>
      </c>
    </row>
    <row r="6410" spans="1:4" x14ac:dyDescent="0.2">
      <c r="A6410" s="1" t="s">
        <v>10712</v>
      </c>
      <c r="B6410" s="2" t="s">
        <v>10716</v>
      </c>
      <c r="C6410" s="21">
        <f ca="1">#REF!*1.6</f>
        <v>4718.9440000000004</v>
      </c>
      <c r="D6410" s="10" t="s">
        <v>2191</v>
      </c>
    </row>
    <row r="6411" spans="1:4" x14ac:dyDescent="0.2">
      <c r="A6411" s="1" t="s">
        <v>10712</v>
      </c>
      <c r="B6411" s="2" t="s">
        <v>10717</v>
      </c>
      <c r="C6411" s="21">
        <v>2407.5648000000001</v>
      </c>
      <c r="D6411" s="10" t="s">
        <v>10392</v>
      </c>
    </row>
    <row r="6412" spans="1:4" x14ac:dyDescent="0.2">
      <c r="A6412" s="11" t="s">
        <v>10712</v>
      </c>
      <c r="B6412" s="2" t="s">
        <v>10718</v>
      </c>
      <c r="C6412" s="21">
        <v>2489.9520000000002</v>
      </c>
      <c r="D6412" s="10" t="s">
        <v>6591</v>
      </c>
    </row>
    <row r="6413" spans="1:4" ht="28.5" x14ac:dyDescent="0.2">
      <c r="A6413" s="11" t="s">
        <v>10719</v>
      </c>
      <c r="B6413" s="2" t="s">
        <v>10720</v>
      </c>
      <c r="C6413" s="21">
        <v>1911.3360000000002</v>
      </c>
      <c r="D6413" s="10" t="s">
        <v>10392</v>
      </c>
    </row>
    <row r="6414" spans="1:4" ht="28.5" x14ac:dyDescent="0.2">
      <c r="A6414" s="1" t="s">
        <v>10719</v>
      </c>
      <c r="B6414" s="2" t="s">
        <v>10721</v>
      </c>
      <c r="C6414" s="21">
        <f ca="1">#REF!*1.5</f>
        <v>3604.5</v>
      </c>
      <c r="D6414" s="10" t="s">
        <v>1592</v>
      </c>
    </row>
    <row r="6415" spans="1:4" ht="28.5" x14ac:dyDescent="0.2">
      <c r="A6415" s="11" t="s">
        <v>10719</v>
      </c>
      <c r="B6415" s="2" t="s">
        <v>10722</v>
      </c>
      <c r="C6415" s="21">
        <f ca="1">#REF!*1.6</f>
        <v>3140.384</v>
      </c>
      <c r="D6415" s="10" t="s">
        <v>10723</v>
      </c>
    </row>
    <row r="6416" spans="1:4" ht="28.5" x14ac:dyDescent="0.2">
      <c r="A6416" s="11" t="s">
        <v>10719</v>
      </c>
      <c r="B6416" s="2" t="s">
        <v>10724</v>
      </c>
      <c r="C6416" s="21">
        <f ca="1">#REF!*1.6</f>
        <v>3017.9040000000005</v>
      </c>
      <c r="D6416" s="10" t="s">
        <v>485</v>
      </c>
    </row>
    <row r="6417" spans="1:4" ht="28.5" x14ac:dyDescent="0.2">
      <c r="A6417" s="11" t="s">
        <v>10719</v>
      </c>
      <c r="B6417" s="2" t="s">
        <v>10725</v>
      </c>
      <c r="C6417" s="21">
        <v>2311.5000000000005</v>
      </c>
      <c r="D6417" s="10" t="s">
        <v>6593</v>
      </c>
    </row>
    <row r="6418" spans="1:4" ht="28.5" x14ac:dyDescent="0.2">
      <c r="A6418" s="11" t="s">
        <v>10719</v>
      </c>
      <c r="B6418" s="2" t="s">
        <v>10726</v>
      </c>
      <c r="C6418" s="21">
        <v>3499.9999999999995</v>
      </c>
      <c r="D6418" s="10" t="s">
        <v>29</v>
      </c>
    </row>
    <row r="6419" spans="1:4" x14ac:dyDescent="0.2">
      <c r="A6419" s="22" t="s">
        <v>10727</v>
      </c>
      <c r="B6419" s="4" t="s">
        <v>10728</v>
      </c>
      <c r="C6419" s="21">
        <v>1925.6399999999999</v>
      </c>
      <c r="D6419" s="7" t="s">
        <v>294</v>
      </c>
    </row>
    <row r="6420" spans="1:4" x14ac:dyDescent="0.2">
      <c r="A6420" s="31" t="s">
        <v>10729</v>
      </c>
      <c r="B6420" s="2" t="s">
        <v>10728</v>
      </c>
      <c r="C6420" s="21">
        <v>2543.136</v>
      </c>
      <c r="D6420" s="10" t="s">
        <v>1577</v>
      </c>
    </row>
    <row r="6421" spans="1:4" ht="28.5" x14ac:dyDescent="0.2">
      <c r="A6421" s="1" t="s">
        <v>10727</v>
      </c>
      <c r="B6421" s="2" t="s">
        <v>10730</v>
      </c>
      <c r="C6421" s="21">
        <v>2529.2160000000003</v>
      </c>
      <c r="D6421" s="10" t="s">
        <v>1592</v>
      </c>
    </row>
    <row r="6422" spans="1:4" ht="28.5" x14ac:dyDescent="0.2">
      <c r="A6422" s="1" t="s">
        <v>10727</v>
      </c>
      <c r="B6422" s="2" t="s">
        <v>10731</v>
      </c>
      <c r="C6422" s="21">
        <v>2285.2800000000002</v>
      </c>
      <c r="D6422" s="10" t="s">
        <v>6591</v>
      </c>
    </row>
    <row r="6423" spans="1:4" x14ac:dyDescent="0.2">
      <c r="A6423" s="1" t="s">
        <v>10732</v>
      </c>
      <c r="B6423" s="2" t="s">
        <v>10733</v>
      </c>
      <c r="C6423" s="21">
        <f ca="1">#REF!*1.6</f>
        <v>1126.4000000000001</v>
      </c>
      <c r="D6423" s="10" t="s">
        <v>1592</v>
      </c>
    </row>
    <row r="6424" spans="1:4" x14ac:dyDescent="0.2">
      <c r="A6424" s="1" t="s">
        <v>10732</v>
      </c>
      <c r="B6424" s="2" t="s">
        <v>10734</v>
      </c>
      <c r="C6424" s="21">
        <v>1627.2000000000003</v>
      </c>
      <c r="D6424" s="10" t="s">
        <v>1592</v>
      </c>
    </row>
    <row r="6425" spans="1:4" x14ac:dyDescent="0.2">
      <c r="A6425" s="24" t="s">
        <v>10735</v>
      </c>
      <c r="B6425" s="10" t="s">
        <v>10736</v>
      </c>
      <c r="C6425" s="32">
        <v>5967.5720000000001</v>
      </c>
      <c r="D6425" s="10" t="s">
        <v>29</v>
      </c>
    </row>
    <row r="6426" spans="1:4" x14ac:dyDescent="0.2">
      <c r="A6426" s="6" t="s">
        <v>10737</v>
      </c>
      <c r="B6426" s="7" t="s">
        <v>10738</v>
      </c>
      <c r="C6426" s="21">
        <v>2198.5714285714284</v>
      </c>
      <c r="D6426" s="7" t="s">
        <v>619</v>
      </c>
    </row>
    <row r="6427" spans="1:4" x14ac:dyDescent="0.2">
      <c r="A6427" s="24" t="s">
        <v>10739</v>
      </c>
      <c r="B6427" s="10" t="s">
        <v>10740</v>
      </c>
      <c r="C6427" s="32">
        <v>93034.825000000012</v>
      </c>
      <c r="D6427" s="10" t="s">
        <v>29</v>
      </c>
    </row>
    <row r="6428" spans="1:4" x14ac:dyDescent="0.2">
      <c r="A6428" s="6" t="s">
        <v>10741</v>
      </c>
      <c r="B6428" s="7" t="s">
        <v>10742</v>
      </c>
      <c r="C6428" s="32">
        <v>17356.626</v>
      </c>
      <c r="D6428" s="7" t="s">
        <v>10743</v>
      </c>
    </row>
    <row r="6429" spans="1:4" x14ac:dyDescent="0.2">
      <c r="A6429" s="24" t="s">
        <v>10741</v>
      </c>
      <c r="B6429" s="10" t="s">
        <v>10744</v>
      </c>
      <c r="C6429" s="32">
        <v>17566.2</v>
      </c>
      <c r="D6429" s="10" t="s">
        <v>10745</v>
      </c>
    </row>
    <row r="6430" spans="1:4" x14ac:dyDescent="0.2">
      <c r="A6430" s="24" t="s">
        <v>10746</v>
      </c>
      <c r="B6430" s="10" t="s">
        <v>10747</v>
      </c>
      <c r="C6430" s="32">
        <v>13213.439999999997</v>
      </c>
      <c r="D6430" s="10" t="s">
        <v>90</v>
      </c>
    </row>
    <row r="6431" spans="1:4" ht="28.5" x14ac:dyDescent="0.2">
      <c r="A6431" s="24" t="s">
        <v>10746</v>
      </c>
      <c r="B6431" s="10" t="s">
        <v>10748</v>
      </c>
      <c r="C6431" s="32">
        <v>22100</v>
      </c>
      <c r="D6431" s="10" t="s">
        <v>10749</v>
      </c>
    </row>
    <row r="6432" spans="1:4" x14ac:dyDescent="0.2">
      <c r="A6432" s="24" t="s">
        <v>10746</v>
      </c>
      <c r="B6432" s="10" t="s">
        <v>10750</v>
      </c>
      <c r="C6432" s="32">
        <v>19606.32</v>
      </c>
      <c r="D6432" s="10" t="s">
        <v>4969</v>
      </c>
    </row>
    <row r="6433" spans="1:4" x14ac:dyDescent="0.2">
      <c r="A6433" s="24" t="s">
        <v>10746</v>
      </c>
      <c r="B6433" s="10" t="s">
        <v>10751</v>
      </c>
      <c r="C6433" s="32">
        <v>14340</v>
      </c>
      <c r="D6433" s="10" t="s">
        <v>90</v>
      </c>
    </row>
    <row r="6434" spans="1:4" x14ac:dyDescent="0.2">
      <c r="A6434" s="24" t="s">
        <v>10746</v>
      </c>
      <c r="B6434" s="10" t="s">
        <v>10752</v>
      </c>
      <c r="C6434" s="32">
        <v>15449.94</v>
      </c>
      <c r="D6434" s="10" t="s">
        <v>337</v>
      </c>
    </row>
    <row r="6435" spans="1:4" ht="28.5" x14ac:dyDescent="0.2">
      <c r="A6435" s="24" t="s">
        <v>10753</v>
      </c>
      <c r="B6435" s="10" t="s">
        <v>10754</v>
      </c>
      <c r="C6435" s="32">
        <v>15847.727999999997</v>
      </c>
      <c r="D6435" s="10"/>
    </row>
    <row r="6436" spans="1:4" ht="28.5" x14ac:dyDescent="0.2">
      <c r="A6436" s="24" t="s">
        <v>10753</v>
      </c>
      <c r="B6436" s="10" t="s">
        <v>10754</v>
      </c>
      <c r="C6436" s="32">
        <v>21451.392</v>
      </c>
      <c r="D6436" s="10" t="s">
        <v>5</v>
      </c>
    </row>
    <row r="6437" spans="1:4" ht="28.5" x14ac:dyDescent="0.2">
      <c r="A6437" s="24" t="s">
        <v>10753</v>
      </c>
      <c r="B6437" s="10" t="s">
        <v>10755</v>
      </c>
      <c r="C6437" s="32">
        <v>14132.300000000001</v>
      </c>
      <c r="D6437" s="10" t="s">
        <v>10756</v>
      </c>
    </row>
    <row r="6438" spans="1:4" ht="28.5" x14ac:dyDescent="0.2">
      <c r="A6438" s="6" t="s">
        <v>10757</v>
      </c>
      <c r="B6438" s="7" t="s">
        <v>10758</v>
      </c>
      <c r="C6438" s="32">
        <v>21059.881920000003</v>
      </c>
      <c r="D6438" s="7" t="s">
        <v>5</v>
      </c>
    </row>
    <row r="6439" spans="1:4" x14ac:dyDescent="0.2">
      <c r="A6439" s="24" t="s">
        <v>10759</v>
      </c>
      <c r="B6439" s="10" t="s">
        <v>10760</v>
      </c>
      <c r="C6439" s="32">
        <v>4774.4000000000005</v>
      </c>
      <c r="D6439" s="10" t="s">
        <v>103</v>
      </c>
    </row>
    <row r="6440" spans="1:4" x14ac:dyDescent="0.2">
      <c r="A6440" s="24" t="s">
        <v>10759</v>
      </c>
      <c r="B6440" s="10" t="s">
        <v>10761</v>
      </c>
      <c r="C6440" s="32">
        <v>2996.7999999999997</v>
      </c>
      <c r="D6440" s="10" t="s">
        <v>6556</v>
      </c>
    </row>
    <row r="6441" spans="1:4" x14ac:dyDescent="0.2">
      <c r="A6441" s="24" t="s">
        <v>10759</v>
      </c>
      <c r="B6441" s="10" t="s">
        <v>10762</v>
      </c>
      <c r="C6441" s="32">
        <v>3088.8345600000007</v>
      </c>
      <c r="D6441" s="10" t="s">
        <v>539</v>
      </c>
    </row>
    <row r="6442" spans="1:4" x14ac:dyDescent="0.2">
      <c r="A6442" s="24" t="s">
        <v>10759</v>
      </c>
      <c r="B6442" s="10" t="s">
        <v>10763</v>
      </c>
      <c r="C6442" s="32">
        <v>7005.7260000000006</v>
      </c>
      <c r="D6442" s="10" t="s">
        <v>144</v>
      </c>
    </row>
    <row r="6443" spans="1:4" x14ac:dyDescent="0.2">
      <c r="A6443" s="24" t="s">
        <v>10759</v>
      </c>
      <c r="B6443" s="10" t="s">
        <v>10764</v>
      </c>
      <c r="C6443" s="32">
        <f ca="1">#REF!*1.6</f>
        <v>6693.1840000000002</v>
      </c>
      <c r="D6443" s="10" t="s">
        <v>90</v>
      </c>
    </row>
    <row r="6444" spans="1:4" x14ac:dyDescent="0.2">
      <c r="A6444" s="6" t="s">
        <v>10765</v>
      </c>
      <c r="B6444" s="10" t="s">
        <v>10766</v>
      </c>
      <c r="C6444" s="32">
        <v>1846.9931999999999</v>
      </c>
      <c r="D6444" s="7" t="s">
        <v>5</v>
      </c>
    </row>
    <row r="6445" spans="1:4" x14ac:dyDescent="0.2">
      <c r="A6445" s="6" t="s">
        <v>10767</v>
      </c>
      <c r="B6445" s="10" t="s">
        <v>10768</v>
      </c>
      <c r="C6445" s="32">
        <v>1808.3520000000001</v>
      </c>
      <c r="D6445" s="7" t="s">
        <v>5</v>
      </c>
    </row>
    <row r="6446" spans="1:4" x14ac:dyDescent="0.2">
      <c r="A6446" s="1" t="s">
        <v>10769</v>
      </c>
      <c r="B6446" s="2" t="s">
        <v>10770</v>
      </c>
      <c r="C6446" s="21">
        <v>268.03200000000004</v>
      </c>
      <c r="D6446" s="10"/>
    </row>
    <row r="6447" spans="1:4" x14ac:dyDescent="0.2">
      <c r="A6447" s="24" t="s">
        <v>10771</v>
      </c>
      <c r="B6447" s="10" t="s">
        <v>10772</v>
      </c>
      <c r="C6447" s="32">
        <f ca="1">#REF!*2.5</f>
        <v>4682.875</v>
      </c>
      <c r="D6447" s="10" t="s">
        <v>5</v>
      </c>
    </row>
    <row r="6448" spans="1:4" x14ac:dyDescent="0.2">
      <c r="A6448" s="24" t="s">
        <v>10773</v>
      </c>
      <c r="B6448" s="10" t="s">
        <v>10774</v>
      </c>
      <c r="C6448" s="32">
        <f ca="1">#REF!*2.5</f>
        <v>4682.875</v>
      </c>
      <c r="D6448" s="10" t="s">
        <v>5</v>
      </c>
    </row>
    <row r="6449" spans="1:4" ht="28.5" x14ac:dyDescent="0.2">
      <c r="A6449" s="24" t="s">
        <v>10775</v>
      </c>
      <c r="B6449" s="10" t="s">
        <v>10776</v>
      </c>
      <c r="C6449" s="32">
        <v>2000</v>
      </c>
      <c r="D6449" s="10" t="s">
        <v>5</v>
      </c>
    </row>
    <row r="6450" spans="1:4" x14ac:dyDescent="0.2">
      <c r="A6450" s="1" t="s">
        <v>10777</v>
      </c>
      <c r="B6450" s="2" t="s">
        <v>10778</v>
      </c>
      <c r="C6450" s="21">
        <v>2892.2400000000002</v>
      </c>
      <c r="D6450" s="10" t="s">
        <v>5</v>
      </c>
    </row>
    <row r="6451" spans="1:4" x14ac:dyDescent="0.2">
      <c r="A6451" s="1" t="s">
        <v>10779</v>
      </c>
      <c r="B6451" s="2" t="s">
        <v>10780</v>
      </c>
      <c r="C6451" s="21">
        <f ca="1">#REF!*1.3</f>
        <v>3247.8160000000003</v>
      </c>
      <c r="D6451" s="10" t="s">
        <v>5</v>
      </c>
    </row>
    <row r="6452" spans="1:4" x14ac:dyDescent="0.2">
      <c r="A6452" s="1" t="s">
        <v>10781</v>
      </c>
      <c r="B6452" s="2" t="s">
        <v>10782</v>
      </c>
      <c r="C6452" s="21">
        <v>771.01439999999991</v>
      </c>
      <c r="D6452" s="10" t="s">
        <v>5</v>
      </c>
    </row>
    <row r="6453" spans="1:4" x14ac:dyDescent="0.2">
      <c r="A6453" s="1" t="s">
        <v>10783</v>
      </c>
      <c r="B6453" s="2" t="s">
        <v>10784</v>
      </c>
      <c r="C6453" s="21">
        <v>893.3184</v>
      </c>
      <c r="D6453" s="10" t="s">
        <v>5</v>
      </c>
    </row>
    <row r="6454" spans="1:4" x14ac:dyDescent="0.2">
      <c r="A6454" s="1" t="s">
        <v>10785</v>
      </c>
      <c r="B6454" s="2" t="s">
        <v>10786</v>
      </c>
      <c r="C6454" s="21">
        <v>1062.5040000000001</v>
      </c>
      <c r="D6454" s="10"/>
    </row>
    <row r="6455" spans="1:4" x14ac:dyDescent="0.2">
      <c r="A6455" s="1" t="s">
        <v>10787</v>
      </c>
      <c r="B6455" s="2" t="s">
        <v>10788</v>
      </c>
      <c r="C6455" s="21">
        <v>898.28999999999985</v>
      </c>
      <c r="D6455" s="10"/>
    </row>
    <row r="6456" spans="1:4" x14ac:dyDescent="0.2">
      <c r="A6456" s="1" t="s">
        <v>10789</v>
      </c>
      <c r="B6456" s="2" t="s">
        <v>10790</v>
      </c>
      <c r="C6456" s="21">
        <v>123.37919999999998</v>
      </c>
      <c r="D6456" s="10"/>
    </row>
    <row r="6457" spans="1:4" x14ac:dyDescent="0.2">
      <c r="A6457" s="24" t="s">
        <v>10791</v>
      </c>
      <c r="B6457" s="10" t="s">
        <v>10792</v>
      </c>
      <c r="C6457" s="32">
        <v>491.61600000000004</v>
      </c>
      <c r="D6457" s="10"/>
    </row>
    <row r="6458" spans="1:4" x14ac:dyDescent="0.2">
      <c r="A6458" s="24" t="s">
        <v>10793</v>
      </c>
      <c r="B6458" s="10" t="s">
        <v>10794</v>
      </c>
      <c r="C6458" s="32">
        <v>491.61600000000004</v>
      </c>
      <c r="D6458" s="10"/>
    </row>
    <row r="6459" spans="1:4" ht="28.5" x14ac:dyDescent="0.2">
      <c r="A6459" s="24" t="s">
        <v>10795</v>
      </c>
      <c r="B6459" s="10" t="s">
        <v>10796</v>
      </c>
      <c r="C6459" s="32">
        <f ca="1">#REF!*1.6</f>
        <v>1849.6000000000001</v>
      </c>
      <c r="D6459" s="7" t="s">
        <v>56</v>
      </c>
    </row>
    <row r="6460" spans="1:4" ht="28.5" x14ac:dyDescent="0.2">
      <c r="A6460" s="24" t="s">
        <v>10795</v>
      </c>
      <c r="B6460" s="10" t="s">
        <v>10797</v>
      </c>
      <c r="C6460" s="32">
        <f ca="1">#REF!*1.6</f>
        <v>2939.7759999999998</v>
      </c>
      <c r="D6460" s="7" t="s">
        <v>29</v>
      </c>
    </row>
    <row r="6461" spans="1:4" ht="28.5" x14ac:dyDescent="0.2">
      <c r="A6461" s="24" t="s">
        <v>10798</v>
      </c>
      <c r="B6461" s="10" t="s">
        <v>10799</v>
      </c>
      <c r="C6461" s="32">
        <f ca="1">#REF!*1.8</f>
        <v>1728</v>
      </c>
      <c r="D6461" s="7" t="s">
        <v>76</v>
      </c>
    </row>
    <row r="6462" spans="1:4" ht="28.5" x14ac:dyDescent="0.2">
      <c r="A6462" s="24" t="s">
        <v>10798</v>
      </c>
      <c r="B6462" s="10" t="s">
        <v>10800</v>
      </c>
      <c r="C6462" s="32">
        <f ca="1">#REF!*1.8</f>
        <v>944.18999999999994</v>
      </c>
      <c r="D6462" s="7"/>
    </row>
    <row r="6463" spans="1:4" ht="28.5" x14ac:dyDescent="0.2">
      <c r="A6463" s="24" t="s">
        <v>10798</v>
      </c>
      <c r="B6463" s="10" t="s">
        <v>10801</v>
      </c>
      <c r="C6463" s="32">
        <v>1536</v>
      </c>
      <c r="D6463" s="7" t="s">
        <v>5</v>
      </c>
    </row>
    <row r="6464" spans="1:4" x14ac:dyDescent="0.2">
      <c r="A6464" s="24" t="s">
        <v>10802</v>
      </c>
      <c r="B6464" s="10" t="s">
        <v>10803</v>
      </c>
      <c r="C6464" s="32">
        <v>7051.6079999999993</v>
      </c>
      <c r="D6464" s="10" t="s">
        <v>5</v>
      </c>
    </row>
    <row r="6465" spans="1:4" x14ac:dyDescent="0.2">
      <c r="A6465" s="24" t="s">
        <v>10804</v>
      </c>
      <c r="B6465" s="10" t="s">
        <v>10805</v>
      </c>
      <c r="C6465" s="32">
        <v>1976</v>
      </c>
      <c r="D6465" s="7" t="s">
        <v>1592</v>
      </c>
    </row>
    <row r="6466" spans="1:4" ht="28.5" x14ac:dyDescent="0.2">
      <c r="A6466" s="24" t="s">
        <v>10806</v>
      </c>
      <c r="B6466" s="10" t="s">
        <v>10807</v>
      </c>
      <c r="C6466" s="32">
        <v>1699.2</v>
      </c>
      <c r="D6466" s="10" t="s">
        <v>291</v>
      </c>
    </row>
    <row r="6467" spans="1:4" x14ac:dyDescent="0.2">
      <c r="A6467" s="24" t="s">
        <v>10808</v>
      </c>
      <c r="B6467" s="10" t="s">
        <v>10809</v>
      </c>
      <c r="C6467" s="32">
        <v>2142</v>
      </c>
      <c r="D6467" s="10" t="s">
        <v>6382</v>
      </c>
    </row>
    <row r="6468" spans="1:4" x14ac:dyDescent="0.2">
      <c r="A6468" s="24" t="s">
        <v>10810</v>
      </c>
      <c r="B6468" s="10" t="s">
        <v>10811</v>
      </c>
      <c r="C6468" s="32">
        <v>2142</v>
      </c>
      <c r="D6468" s="10" t="s">
        <v>6382</v>
      </c>
    </row>
    <row r="6469" spans="1:4" x14ac:dyDescent="0.2">
      <c r="A6469" s="24" t="s">
        <v>10812</v>
      </c>
      <c r="B6469" s="10" t="s">
        <v>10813</v>
      </c>
      <c r="C6469" s="32">
        <f ca="1">#REF!*1.3</f>
        <v>3084.7829999999999</v>
      </c>
      <c r="D6469" s="10" t="s">
        <v>291</v>
      </c>
    </row>
    <row r="6470" spans="1:4" ht="28.5" x14ac:dyDescent="0.2">
      <c r="A6470" s="24" t="s">
        <v>10814</v>
      </c>
      <c r="B6470" s="10" t="s">
        <v>10813</v>
      </c>
      <c r="C6470" s="32">
        <v>1621.7280000000001</v>
      </c>
      <c r="D6470" s="10" t="s">
        <v>291</v>
      </c>
    </row>
    <row r="6471" spans="1:4" ht="42.75" x14ac:dyDescent="0.2">
      <c r="A6471" s="24" t="s">
        <v>10815</v>
      </c>
      <c r="B6471" s="10" t="s">
        <v>10816</v>
      </c>
      <c r="C6471" s="32">
        <f ca="1">#REF!*1.3</f>
        <v>3896.5680000000002</v>
      </c>
      <c r="D6471" s="10" t="s">
        <v>6382</v>
      </c>
    </row>
    <row r="6472" spans="1:4" x14ac:dyDescent="0.2">
      <c r="A6472" s="24" t="s">
        <v>10817</v>
      </c>
      <c r="B6472" s="10" t="s">
        <v>10818</v>
      </c>
      <c r="C6472" s="32">
        <f ca="1">#REF!*1.3</f>
        <v>2412.1110000000003</v>
      </c>
      <c r="D6472" s="10" t="s">
        <v>291</v>
      </c>
    </row>
    <row r="6473" spans="1:4" x14ac:dyDescent="0.2">
      <c r="A6473" s="24" t="s">
        <v>10819</v>
      </c>
      <c r="B6473" s="10" t="s">
        <v>10820</v>
      </c>
      <c r="C6473" s="32">
        <f ca="1">#REF!*1.3</f>
        <v>4830.6440000000002</v>
      </c>
      <c r="D6473" s="10" t="s">
        <v>6382</v>
      </c>
    </row>
    <row r="6474" spans="1:4" ht="57" x14ac:dyDescent="0.2">
      <c r="A6474" s="24" t="s">
        <v>10821</v>
      </c>
      <c r="B6474" s="10" t="s">
        <v>10822</v>
      </c>
      <c r="C6474" s="32">
        <v>2600.6400000000003</v>
      </c>
      <c r="D6474" s="10" t="s">
        <v>291</v>
      </c>
    </row>
    <row r="6475" spans="1:4" ht="28.5" x14ac:dyDescent="0.2">
      <c r="A6475" s="24" t="s">
        <v>10823</v>
      </c>
      <c r="B6475" s="10" t="s">
        <v>10824</v>
      </c>
      <c r="C6475" s="32">
        <v>3377.8079999999995</v>
      </c>
      <c r="D6475" s="10" t="s">
        <v>291</v>
      </c>
    </row>
    <row r="6476" spans="1:4" ht="28.5" x14ac:dyDescent="0.2">
      <c r="A6476" s="24" t="s">
        <v>10823</v>
      </c>
      <c r="B6476" s="10" t="s">
        <v>10825</v>
      </c>
      <c r="C6476" s="32">
        <v>4000.0000000000005</v>
      </c>
      <c r="D6476" s="10" t="s">
        <v>2217</v>
      </c>
    </row>
    <row r="6477" spans="1:4" x14ac:dyDescent="0.2">
      <c r="A6477" s="24" t="s">
        <v>10826</v>
      </c>
      <c r="B6477" s="10" t="s">
        <v>10809</v>
      </c>
      <c r="C6477" s="32">
        <f ca="1">#REF!*1.6</f>
        <v>2751.1840000000002</v>
      </c>
      <c r="D6477" s="10" t="s">
        <v>6382</v>
      </c>
    </row>
    <row r="6478" spans="1:4" ht="42.75" x14ac:dyDescent="0.2">
      <c r="A6478" s="24" t="s">
        <v>10827</v>
      </c>
      <c r="B6478" s="10" t="s">
        <v>10828</v>
      </c>
      <c r="C6478" s="32">
        <v>2010.528</v>
      </c>
      <c r="D6478" s="10" t="s">
        <v>291</v>
      </c>
    </row>
    <row r="6479" spans="1:4" ht="42.75" x14ac:dyDescent="0.2">
      <c r="A6479" s="24" t="s">
        <v>10829</v>
      </c>
      <c r="B6479" s="10" t="s">
        <v>10830</v>
      </c>
      <c r="C6479" s="32">
        <v>2981.0880000000002</v>
      </c>
      <c r="D6479" s="10" t="s">
        <v>291</v>
      </c>
    </row>
    <row r="6480" spans="1:4" ht="42.75" x14ac:dyDescent="0.2">
      <c r="A6480" s="24" t="s">
        <v>10829</v>
      </c>
      <c r="B6480" s="10" t="s">
        <v>10831</v>
      </c>
      <c r="C6480" s="32">
        <v>2400</v>
      </c>
      <c r="D6480" s="10" t="s">
        <v>2217</v>
      </c>
    </row>
    <row r="6481" spans="1:4" ht="42.75" x14ac:dyDescent="0.2">
      <c r="A6481" s="24" t="s">
        <v>10829</v>
      </c>
      <c r="B6481" s="10" t="s">
        <v>10832</v>
      </c>
      <c r="C6481" s="32">
        <v>3355.6950000000006</v>
      </c>
      <c r="D6481" s="10" t="s">
        <v>6437</v>
      </c>
    </row>
    <row r="6482" spans="1:4" ht="57" x14ac:dyDescent="0.2">
      <c r="A6482" s="24" t="s">
        <v>10833</v>
      </c>
      <c r="B6482" s="10" t="s">
        <v>10834</v>
      </c>
      <c r="C6482" s="32">
        <v>1457.28</v>
      </c>
      <c r="D6482" s="10" t="s">
        <v>291</v>
      </c>
    </row>
    <row r="6483" spans="1:4" ht="28.5" x14ac:dyDescent="0.2">
      <c r="A6483" s="24" t="s">
        <v>10835</v>
      </c>
      <c r="B6483" s="10" t="s">
        <v>10811</v>
      </c>
      <c r="C6483" s="32">
        <f ca="1">#REF!*1.6</f>
        <v>2731.6640000000002</v>
      </c>
      <c r="D6483" s="10" t="s">
        <v>6382</v>
      </c>
    </row>
    <row r="6484" spans="1:4" ht="57" x14ac:dyDescent="0.2">
      <c r="A6484" s="24" t="s">
        <v>10833</v>
      </c>
      <c r="B6484" s="10" t="s">
        <v>10836</v>
      </c>
      <c r="C6484" s="32">
        <v>2899</v>
      </c>
      <c r="D6484" s="10" t="s">
        <v>2217</v>
      </c>
    </row>
    <row r="6485" spans="1:4" x14ac:dyDescent="0.2">
      <c r="A6485" s="24" t="s">
        <v>10837</v>
      </c>
      <c r="B6485" s="10" t="s">
        <v>10838</v>
      </c>
      <c r="C6485" s="32">
        <f ca="1">#REF!*1.6</f>
        <v>2059.7599999999998</v>
      </c>
      <c r="D6485" s="10" t="s">
        <v>6382</v>
      </c>
    </row>
    <row r="6486" spans="1:4" ht="42.75" x14ac:dyDescent="0.2">
      <c r="A6486" s="24" t="s">
        <v>10839</v>
      </c>
      <c r="B6486" s="10" t="s">
        <v>10840</v>
      </c>
      <c r="C6486" s="32">
        <v>2011.3920000000003</v>
      </c>
      <c r="D6486" s="10" t="s">
        <v>291</v>
      </c>
    </row>
    <row r="6487" spans="1:4" ht="42.75" x14ac:dyDescent="0.2">
      <c r="A6487" s="24" t="s">
        <v>10841</v>
      </c>
      <c r="B6487" s="10" t="s">
        <v>10842</v>
      </c>
      <c r="C6487" s="32">
        <v>3243.4560000000001</v>
      </c>
      <c r="D6487" s="10" t="s">
        <v>291</v>
      </c>
    </row>
    <row r="6488" spans="1:4" ht="42.75" x14ac:dyDescent="0.2">
      <c r="A6488" s="24" t="s">
        <v>10841</v>
      </c>
      <c r="B6488" s="10" t="s">
        <v>10843</v>
      </c>
      <c r="C6488" s="32">
        <v>2400</v>
      </c>
      <c r="D6488" s="10" t="s">
        <v>2217</v>
      </c>
    </row>
    <row r="6489" spans="1:4" ht="42.75" x14ac:dyDescent="0.2">
      <c r="A6489" s="24" t="s">
        <v>10841</v>
      </c>
      <c r="B6489" s="10" t="s">
        <v>10844</v>
      </c>
      <c r="C6489" s="32">
        <v>3387.8250000000003</v>
      </c>
      <c r="D6489" s="10" t="s">
        <v>6437</v>
      </c>
    </row>
    <row r="6490" spans="1:4" x14ac:dyDescent="0.2">
      <c r="A6490" s="24" t="s">
        <v>10845</v>
      </c>
      <c r="B6490" s="10" t="s">
        <v>10846</v>
      </c>
      <c r="C6490" s="32">
        <f ca="1">#REF!*1.6</f>
        <v>8567.68</v>
      </c>
      <c r="D6490" s="10" t="s">
        <v>29</v>
      </c>
    </row>
    <row r="6491" spans="1:4" ht="28.5" x14ac:dyDescent="0.2">
      <c r="A6491" s="24" t="s">
        <v>10847</v>
      </c>
      <c r="B6491" s="10" t="s">
        <v>10848</v>
      </c>
      <c r="C6491" s="32">
        <f ca="1">#REF!*1.6</f>
        <v>2796.6080000000002</v>
      </c>
      <c r="D6491" s="10" t="s">
        <v>6382</v>
      </c>
    </row>
    <row r="6492" spans="1:4" ht="57" x14ac:dyDescent="0.2">
      <c r="A6492" s="24" t="s">
        <v>10849</v>
      </c>
      <c r="B6492" s="10" t="s">
        <v>10850</v>
      </c>
      <c r="C6492" s="32">
        <v>1565.3376000000001</v>
      </c>
      <c r="D6492" s="10" t="s">
        <v>291</v>
      </c>
    </row>
    <row r="6493" spans="1:4" x14ac:dyDescent="0.2">
      <c r="A6493" s="24" t="s">
        <v>10851</v>
      </c>
      <c r="B6493" s="10" t="s">
        <v>10852</v>
      </c>
      <c r="C6493" s="32">
        <f ca="1">#REF!*1.3</f>
        <v>3188.9</v>
      </c>
      <c r="D6493" s="10" t="s">
        <v>924</v>
      </c>
    </row>
    <row r="6494" spans="1:4" x14ac:dyDescent="0.2">
      <c r="A6494" s="24" t="s">
        <v>10853</v>
      </c>
      <c r="B6494" s="10" t="s">
        <v>10854</v>
      </c>
      <c r="C6494" s="32">
        <f ca="1">#REF!*1.3</f>
        <v>3188.9</v>
      </c>
      <c r="D6494" s="10" t="s">
        <v>924</v>
      </c>
    </row>
    <row r="6495" spans="1:4" x14ac:dyDescent="0.2">
      <c r="A6495" s="24" t="s">
        <v>10855</v>
      </c>
      <c r="B6495" s="10" t="s">
        <v>10856</v>
      </c>
      <c r="C6495" s="32">
        <v>2025.2160000000001</v>
      </c>
      <c r="D6495" s="10" t="s">
        <v>475</v>
      </c>
    </row>
    <row r="6496" spans="1:4" x14ac:dyDescent="0.2">
      <c r="A6496" s="24" t="s">
        <v>10855</v>
      </c>
      <c r="B6496" s="10" t="s">
        <v>10857</v>
      </c>
      <c r="C6496" s="32">
        <f ca="1">#REF!*1.6</f>
        <v>1698.816</v>
      </c>
      <c r="D6496" s="10"/>
    </row>
    <row r="6497" spans="1:4" x14ac:dyDescent="0.2">
      <c r="A6497" s="24" t="s">
        <v>10858</v>
      </c>
      <c r="B6497" s="10" t="s">
        <v>10859</v>
      </c>
      <c r="C6497" s="32">
        <v>3188.3519999999999</v>
      </c>
      <c r="D6497" s="10" t="s">
        <v>10860</v>
      </c>
    </row>
    <row r="6498" spans="1:4" x14ac:dyDescent="0.2">
      <c r="A6498" s="24" t="s">
        <v>10858</v>
      </c>
      <c r="B6498" s="10" t="s">
        <v>10861</v>
      </c>
      <c r="C6498" s="32">
        <v>3352.3199999999997</v>
      </c>
      <c r="D6498" s="10"/>
    </row>
    <row r="6499" spans="1:4" x14ac:dyDescent="0.2">
      <c r="A6499" s="24" t="s">
        <v>10858</v>
      </c>
      <c r="B6499" s="10" t="s">
        <v>10862</v>
      </c>
      <c r="C6499" s="32">
        <v>7458.0479999999998</v>
      </c>
      <c r="D6499" s="10" t="s">
        <v>29</v>
      </c>
    </row>
    <row r="6500" spans="1:4" ht="28.5" x14ac:dyDescent="0.2">
      <c r="A6500" s="24" t="s">
        <v>10863</v>
      </c>
      <c r="B6500" s="10" t="s">
        <v>10864</v>
      </c>
      <c r="C6500" s="32">
        <v>2133.5040000000004</v>
      </c>
      <c r="D6500" s="10"/>
    </row>
    <row r="6501" spans="1:4" ht="28.5" x14ac:dyDescent="0.2">
      <c r="A6501" s="24" t="s">
        <v>10863</v>
      </c>
      <c r="B6501" s="10" t="s">
        <v>10865</v>
      </c>
      <c r="C6501" s="32">
        <v>5100</v>
      </c>
      <c r="D6501" s="10" t="s">
        <v>119</v>
      </c>
    </row>
    <row r="6502" spans="1:4" ht="28.5" x14ac:dyDescent="0.2">
      <c r="A6502" s="24" t="s">
        <v>10863</v>
      </c>
      <c r="B6502" s="10" t="s">
        <v>10866</v>
      </c>
      <c r="C6502" s="32">
        <v>3840</v>
      </c>
      <c r="D6502" s="10" t="s">
        <v>144</v>
      </c>
    </row>
    <row r="6503" spans="1:4" ht="42.75" x14ac:dyDescent="0.2">
      <c r="A6503" s="24" t="s">
        <v>10867</v>
      </c>
      <c r="B6503" s="10" t="s">
        <v>10868</v>
      </c>
      <c r="C6503" s="32">
        <v>1736.4479999999999</v>
      </c>
      <c r="D6503" s="10"/>
    </row>
    <row r="6504" spans="1:4" ht="28.5" x14ac:dyDescent="0.2">
      <c r="A6504" s="24" t="s">
        <v>10869</v>
      </c>
      <c r="B6504" s="10" t="s">
        <v>10870</v>
      </c>
      <c r="C6504" s="32">
        <v>2822.4</v>
      </c>
      <c r="D6504" s="10" t="s">
        <v>119</v>
      </c>
    </row>
    <row r="6505" spans="1:4" ht="42.75" x14ac:dyDescent="0.2">
      <c r="A6505" s="24" t="s">
        <v>10867</v>
      </c>
      <c r="B6505" s="10" t="s">
        <v>10871</v>
      </c>
      <c r="C6505" s="32">
        <f ca="1">#REF!*1.5</f>
        <v>3880.5</v>
      </c>
      <c r="D6505" s="10" t="s">
        <v>6382</v>
      </c>
    </row>
    <row r="6506" spans="1:4" x14ac:dyDescent="0.2">
      <c r="A6506" s="24" t="s">
        <v>10872</v>
      </c>
      <c r="B6506" s="10" t="s">
        <v>10873</v>
      </c>
      <c r="C6506" s="32">
        <v>4424.88</v>
      </c>
      <c r="D6506" s="7" t="s">
        <v>119</v>
      </c>
    </row>
    <row r="6507" spans="1:4" x14ac:dyDescent="0.2">
      <c r="A6507" s="24" t="s">
        <v>10872</v>
      </c>
      <c r="B6507" s="10" t="s">
        <v>10874</v>
      </c>
      <c r="C6507" s="32">
        <v>2931.84</v>
      </c>
      <c r="D6507" s="7"/>
    </row>
    <row r="6508" spans="1:4" x14ac:dyDescent="0.2">
      <c r="A6508" s="24" t="s">
        <v>10875</v>
      </c>
      <c r="B6508" s="10" t="s">
        <v>10876</v>
      </c>
      <c r="C6508" s="32">
        <v>4090.5000000000005</v>
      </c>
      <c r="D6508" s="7" t="s">
        <v>119</v>
      </c>
    </row>
    <row r="6509" spans="1:4" x14ac:dyDescent="0.2">
      <c r="A6509" s="24" t="s">
        <v>10875</v>
      </c>
      <c r="B6509" s="10" t="s">
        <v>10877</v>
      </c>
      <c r="C6509" s="32">
        <v>4924.2749999999996</v>
      </c>
      <c r="D6509" s="7" t="s">
        <v>10878</v>
      </c>
    </row>
    <row r="6510" spans="1:4" x14ac:dyDescent="0.2">
      <c r="A6510" s="24" t="s">
        <v>10875</v>
      </c>
      <c r="B6510" s="10" t="s">
        <v>10879</v>
      </c>
      <c r="C6510" s="32">
        <v>3833.2799999999997</v>
      </c>
      <c r="D6510" s="7"/>
    </row>
    <row r="6511" spans="1:4" x14ac:dyDescent="0.2">
      <c r="A6511" s="24" t="s">
        <v>10875</v>
      </c>
      <c r="B6511" s="10" t="s">
        <v>10880</v>
      </c>
      <c r="C6511" s="32">
        <v>6528.681599999999</v>
      </c>
      <c r="D6511" s="7" t="s">
        <v>5</v>
      </c>
    </row>
    <row r="6512" spans="1:4" x14ac:dyDescent="0.2">
      <c r="A6512" s="6" t="s">
        <v>10881</v>
      </c>
      <c r="B6512" s="7" t="s">
        <v>10882</v>
      </c>
      <c r="C6512" s="32">
        <v>2254.4</v>
      </c>
      <c r="D6512" s="7" t="s">
        <v>291</v>
      </c>
    </row>
    <row r="6513" spans="1:4" x14ac:dyDescent="0.2">
      <c r="A6513" s="24" t="s">
        <v>10881</v>
      </c>
      <c r="B6513" s="10" t="s">
        <v>10883</v>
      </c>
      <c r="C6513" s="32">
        <v>1926.848</v>
      </c>
      <c r="D6513" s="10" t="s">
        <v>93</v>
      </c>
    </row>
    <row r="6514" spans="1:4" x14ac:dyDescent="0.2">
      <c r="A6514" s="24" t="s">
        <v>10881</v>
      </c>
      <c r="B6514" s="10" t="s">
        <v>10884</v>
      </c>
      <c r="C6514" s="32">
        <v>1648.3824</v>
      </c>
      <c r="D6514" s="10" t="s">
        <v>140</v>
      </c>
    </row>
    <row r="6515" spans="1:4" x14ac:dyDescent="0.2">
      <c r="A6515" s="24" t="s">
        <v>10881</v>
      </c>
      <c r="B6515" s="10" t="s">
        <v>10885</v>
      </c>
      <c r="C6515" s="32">
        <f ca="1">#REF!*1.8</f>
        <v>3273.174</v>
      </c>
      <c r="D6515" s="10" t="s">
        <v>861</v>
      </c>
    </row>
    <row r="6516" spans="1:4" x14ac:dyDescent="0.2">
      <c r="A6516" s="24" t="s">
        <v>10881</v>
      </c>
      <c r="B6516" s="10" t="s">
        <v>10886</v>
      </c>
      <c r="C6516" s="32">
        <v>2026.08</v>
      </c>
      <c r="D6516" s="10" t="s">
        <v>294</v>
      </c>
    </row>
    <row r="6517" spans="1:4" x14ac:dyDescent="0.2">
      <c r="A6517" s="24" t="s">
        <v>10881</v>
      </c>
      <c r="B6517" s="10" t="s">
        <v>10887</v>
      </c>
      <c r="C6517" s="32">
        <v>1239.2352000000001</v>
      </c>
      <c r="D6517" s="10"/>
    </row>
    <row r="6518" spans="1:4" x14ac:dyDescent="0.2">
      <c r="A6518" s="24" t="s">
        <v>10888</v>
      </c>
      <c r="B6518" s="10" t="s">
        <v>10889</v>
      </c>
      <c r="C6518" s="32">
        <f ca="1">#REF!*1.6</f>
        <v>5309.7440000000006</v>
      </c>
      <c r="D6518" s="7" t="s">
        <v>5</v>
      </c>
    </row>
    <row r="6519" spans="1:4" ht="28.5" x14ac:dyDescent="0.2">
      <c r="A6519" s="24" t="s">
        <v>10890</v>
      </c>
      <c r="B6519" s="10" t="s">
        <v>10891</v>
      </c>
      <c r="C6519" s="32">
        <v>3919.9680000000008</v>
      </c>
      <c r="D6519" s="7" t="s">
        <v>119</v>
      </c>
    </row>
    <row r="6520" spans="1:4" ht="28.5" x14ac:dyDescent="0.2">
      <c r="A6520" s="24" t="s">
        <v>10890</v>
      </c>
      <c r="B6520" s="10" t="s">
        <v>10892</v>
      </c>
      <c r="C6520" s="32">
        <v>3321.6</v>
      </c>
      <c r="D6520" s="7" t="s">
        <v>76</v>
      </c>
    </row>
    <row r="6521" spans="1:4" ht="28.5" x14ac:dyDescent="0.2">
      <c r="A6521" s="24" t="s">
        <v>10890</v>
      </c>
      <c r="B6521" s="10" t="s">
        <v>10893</v>
      </c>
      <c r="C6521" s="32">
        <f ca="1">#REF!*1.8</f>
        <v>3600</v>
      </c>
      <c r="D6521" s="7"/>
    </row>
    <row r="6522" spans="1:4" ht="28.5" x14ac:dyDescent="0.2">
      <c r="A6522" s="24" t="s">
        <v>10890</v>
      </c>
      <c r="B6522" s="10" t="s">
        <v>10894</v>
      </c>
      <c r="C6522" s="32">
        <v>6304.8959999999997</v>
      </c>
      <c r="D6522" s="7" t="s">
        <v>5</v>
      </c>
    </row>
    <row r="6523" spans="1:4" x14ac:dyDescent="0.2">
      <c r="A6523" s="24" t="s">
        <v>10895</v>
      </c>
      <c r="B6523" s="10" t="s">
        <v>10896</v>
      </c>
      <c r="C6523" s="32">
        <f ca="1">#REF!*1.6</f>
        <v>4908.4639999999999</v>
      </c>
      <c r="D6523" s="7" t="s">
        <v>5</v>
      </c>
    </row>
    <row r="6524" spans="1:4" ht="28.5" x14ac:dyDescent="0.2">
      <c r="A6524" s="24" t="s">
        <v>10897</v>
      </c>
      <c r="B6524" s="10" t="s">
        <v>10898</v>
      </c>
      <c r="C6524" s="32">
        <v>3481.328</v>
      </c>
      <c r="D6524" s="7" t="s">
        <v>119</v>
      </c>
    </row>
    <row r="6525" spans="1:4" ht="28.5" x14ac:dyDescent="0.2">
      <c r="A6525" s="24" t="s">
        <v>10897</v>
      </c>
      <c r="B6525" s="10" t="s">
        <v>10899</v>
      </c>
      <c r="C6525" s="32">
        <f ca="1">#REF!*1.6</f>
        <v>3348.8</v>
      </c>
      <c r="D6525" s="7" t="s">
        <v>76</v>
      </c>
    </row>
    <row r="6526" spans="1:4" ht="28.5" x14ac:dyDescent="0.2">
      <c r="A6526" s="24" t="s">
        <v>10897</v>
      </c>
      <c r="B6526" s="10" t="s">
        <v>10900</v>
      </c>
      <c r="C6526" s="32">
        <v>4446.0000000000009</v>
      </c>
      <c r="D6526" s="7"/>
    </row>
    <row r="6527" spans="1:4" ht="28.5" x14ac:dyDescent="0.2">
      <c r="A6527" s="24" t="s">
        <v>10897</v>
      </c>
      <c r="B6527" s="10" t="s">
        <v>10901</v>
      </c>
      <c r="C6527" s="32">
        <f ca="1">#REF!*2</f>
        <v>5285.74</v>
      </c>
      <c r="D6527" s="7" t="s">
        <v>5</v>
      </c>
    </row>
    <row r="6528" spans="1:4" x14ac:dyDescent="0.2">
      <c r="A6528" s="24" t="s">
        <v>10902</v>
      </c>
      <c r="B6528" s="10" t="s">
        <v>10903</v>
      </c>
      <c r="C6528" s="32">
        <v>3580.5</v>
      </c>
      <c r="D6528" s="7" t="s">
        <v>6382</v>
      </c>
    </row>
    <row r="6529" spans="1:4" x14ac:dyDescent="0.2">
      <c r="A6529" s="24" t="s">
        <v>10902</v>
      </c>
      <c r="B6529" s="10" t="s">
        <v>10904</v>
      </c>
      <c r="C6529" s="32">
        <f ca="1">#REF!*1.8</f>
        <v>3600</v>
      </c>
      <c r="D6529" s="7" t="s">
        <v>475</v>
      </c>
    </row>
    <row r="6530" spans="1:4" x14ac:dyDescent="0.2">
      <c r="A6530" s="24" t="s">
        <v>10905</v>
      </c>
      <c r="B6530" s="10" t="s">
        <v>10906</v>
      </c>
      <c r="C6530" s="32">
        <v>2880.0000000000005</v>
      </c>
      <c r="D6530" s="7" t="s">
        <v>5</v>
      </c>
    </row>
    <row r="6531" spans="1:4" x14ac:dyDescent="0.2">
      <c r="A6531" s="24" t="s">
        <v>10907</v>
      </c>
      <c r="B6531" s="10" t="s">
        <v>10908</v>
      </c>
      <c r="C6531" s="32">
        <f ca="1">#REF!*1.6</f>
        <v>6717.3119999999999</v>
      </c>
      <c r="D6531" s="7" t="s">
        <v>6382</v>
      </c>
    </row>
    <row r="6532" spans="1:4" x14ac:dyDescent="0.2">
      <c r="A6532" s="24" t="s">
        <v>10909</v>
      </c>
      <c r="B6532" s="10" t="s">
        <v>10910</v>
      </c>
      <c r="C6532" s="32">
        <v>5940</v>
      </c>
      <c r="D6532" s="7" t="s">
        <v>5</v>
      </c>
    </row>
    <row r="6533" spans="1:4" x14ac:dyDescent="0.2">
      <c r="A6533" s="24" t="s">
        <v>10911</v>
      </c>
      <c r="B6533" s="10" t="s">
        <v>10912</v>
      </c>
      <c r="C6533" s="32">
        <v>3258.1440000000002</v>
      </c>
      <c r="D6533" s="10"/>
    </row>
    <row r="6534" spans="1:4" x14ac:dyDescent="0.2">
      <c r="A6534" s="24" t="s">
        <v>10911</v>
      </c>
      <c r="B6534" s="10" t="s">
        <v>10913</v>
      </c>
      <c r="C6534" s="32">
        <v>4000</v>
      </c>
      <c r="D6534" s="10" t="s">
        <v>175</v>
      </c>
    </row>
    <row r="6535" spans="1:4" x14ac:dyDescent="0.2">
      <c r="A6535" s="24" t="s">
        <v>10911</v>
      </c>
      <c r="B6535" s="10" t="s">
        <v>10914</v>
      </c>
      <c r="C6535" s="32">
        <v>4196.7299999999996</v>
      </c>
      <c r="D6535" s="10" t="s">
        <v>2023</v>
      </c>
    </row>
    <row r="6536" spans="1:4" x14ac:dyDescent="0.2">
      <c r="A6536" s="24" t="s">
        <v>10911</v>
      </c>
      <c r="B6536" s="10" t="s">
        <v>10915</v>
      </c>
      <c r="C6536" s="32">
        <v>6120.6796799999993</v>
      </c>
      <c r="D6536" s="10" t="s">
        <v>291</v>
      </c>
    </row>
    <row r="6537" spans="1:4" ht="28.5" x14ac:dyDescent="0.2">
      <c r="A6537" s="24" t="s">
        <v>10916</v>
      </c>
      <c r="B6537" s="10" t="s">
        <v>10917</v>
      </c>
      <c r="C6537" s="32">
        <v>3270.5856000000003</v>
      </c>
      <c r="D6537" s="10"/>
    </row>
    <row r="6538" spans="1:4" x14ac:dyDescent="0.2">
      <c r="A6538" s="24" t="s">
        <v>10918</v>
      </c>
      <c r="B6538" s="10" t="s">
        <v>10919</v>
      </c>
      <c r="C6538" s="32">
        <v>3258.1440000000002</v>
      </c>
      <c r="D6538" s="10"/>
    </row>
    <row r="6539" spans="1:4" x14ac:dyDescent="0.2">
      <c r="A6539" s="24" t="s">
        <v>10918</v>
      </c>
      <c r="B6539" s="10" t="s">
        <v>10920</v>
      </c>
      <c r="C6539" s="32">
        <v>4000</v>
      </c>
      <c r="D6539" s="10" t="s">
        <v>175</v>
      </c>
    </row>
    <row r="6540" spans="1:4" x14ac:dyDescent="0.2">
      <c r="A6540" s="24" t="s">
        <v>10918</v>
      </c>
      <c r="B6540" s="10" t="s">
        <v>10921</v>
      </c>
      <c r="C6540" s="32">
        <v>4955.8464000000004</v>
      </c>
      <c r="D6540" s="10" t="s">
        <v>2023</v>
      </c>
    </row>
    <row r="6541" spans="1:4" x14ac:dyDescent="0.2">
      <c r="A6541" s="24" t="s">
        <v>10918</v>
      </c>
      <c r="B6541" s="10" t="s">
        <v>10922</v>
      </c>
      <c r="C6541" s="32">
        <v>5695.4880000000003</v>
      </c>
      <c r="D6541" s="10" t="s">
        <v>291</v>
      </c>
    </row>
    <row r="6542" spans="1:4" ht="28.5" x14ac:dyDescent="0.2">
      <c r="A6542" s="24" t="s">
        <v>10923</v>
      </c>
      <c r="B6542" s="10" t="s">
        <v>10924</v>
      </c>
      <c r="C6542" s="32">
        <f ca="1">#REF!*1.3</f>
        <v>12350</v>
      </c>
      <c r="D6542" s="10"/>
    </row>
    <row r="6543" spans="1:4" x14ac:dyDescent="0.2">
      <c r="A6543" s="6" t="s">
        <v>10881</v>
      </c>
      <c r="B6543" s="7" t="s">
        <v>10925</v>
      </c>
      <c r="C6543" s="32">
        <v>2359.8000000000002</v>
      </c>
      <c r="D6543" s="7" t="s">
        <v>119</v>
      </c>
    </row>
    <row r="6544" spans="1:4" x14ac:dyDescent="0.2">
      <c r="A6544" s="24" t="s">
        <v>10926</v>
      </c>
      <c r="B6544" s="10" t="s">
        <v>10927</v>
      </c>
      <c r="C6544" s="32">
        <v>2196.48</v>
      </c>
      <c r="D6544" s="10" t="s">
        <v>90</v>
      </c>
    </row>
    <row r="6545" spans="1:4" x14ac:dyDescent="0.2">
      <c r="A6545" s="24" t="s">
        <v>10928</v>
      </c>
      <c r="B6545" s="10" t="s">
        <v>10929</v>
      </c>
      <c r="C6545" s="32">
        <v>4573.0559999999996</v>
      </c>
      <c r="D6545" s="10" t="s">
        <v>5</v>
      </c>
    </row>
    <row r="6546" spans="1:4" x14ac:dyDescent="0.2">
      <c r="A6546" s="24" t="s">
        <v>10928</v>
      </c>
      <c r="B6546" s="10" t="s">
        <v>10930</v>
      </c>
      <c r="C6546" s="32">
        <v>2123.1999999999998</v>
      </c>
      <c r="D6546" s="10" t="s">
        <v>119</v>
      </c>
    </row>
    <row r="6547" spans="1:4" x14ac:dyDescent="0.2">
      <c r="A6547" s="24" t="s">
        <v>10931</v>
      </c>
      <c r="B6547" s="10" t="s">
        <v>10932</v>
      </c>
      <c r="C6547" s="32">
        <v>1360.8960000000002</v>
      </c>
      <c r="D6547" s="10" t="s">
        <v>90</v>
      </c>
    </row>
    <row r="6548" spans="1:4" x14ac:dyDescent="0.2">
      <c r="A6548" s="24" t="s">
        <v>10933</v>
      </c>
      <c r="B6548" s="10" t="s">
        <v>10934</v>
      </c>
      <c r="C6548" s="32">
        <v>4593.42</v>
      </c>
      <c r="D6548" s="10" t="s">
        <v>5</v>
      </c>
    </row>
    <row r="6549" spans="1:4" x14ac:dyDescent="0.2">
      <c r="A6549" s="24" t="s">
        <v>10935</v>
      </c>
      <c r="B6549" s="10" t="s">
        <v>10936</v>
      </c>
      <c r="C6549" s="32">
        <v>3025.7064</v>
      </c>
      <c r="D6549" s="10" t="s">
        <v>291</v>
      </c>
    </row>
    <row r="6550" spans="1:4" x14ac:dyDescent="0.2">
      <c r="A6550" s="24" t="s">
        <v>10935</v>
      </c>
      <c r="B6550" s="10" t="s">
        <v>10937</v>
      </c>
      <c r="C6550" s="32">
        <v>1632.0320000000002</v>
      </c>
      <c r="D6550" s="10" t="s">
        <v>256</v>
      </c>
    </row>
    <row r="6551" spans="1:4" x14ac:dyDescent="0.2">
      <c r="A6551" s="24" t="s">
        <v>10935</v>
      </c>
      <c r="B6551" s="10" t="s">
        <v>10938</v>
      </c>
      <c r="C6551" s="32">
        <v>2862.5399999999995</v>
      </c>
      <c r="D6551" s="10" t="s">
        <v>6382</v>
      </c>
    </row>
    <row r="6552" spans="1:4" x14ac:dyDescent="0.2">
      <c r="A6552" s="24" t="s">
        <v>10935</v>
      </c>
      <c r="B6552" s="10" t="s">
        <v>10939</v>
      </c>
      <c r="C6552" s="32">
        <v>1710.0936000000002</v>
      </c>
      <c r="D6552" s="10" t="s">
        <v>140</v>
      </c>
    </row>
    <row r="6553" spans="1:4" x14ac:dyDescent="0.2">
      <c r="A6553" s="24" t="s">
        <v>10935</v>
      </c>
      <c r="B6553" s="10" t="s">
        <v>10940</v>
      </c>
      <c r="C6553" s="32">
        <v>1558.4</v>
      </c>
      <c r="D6553" s="10" t="s">
        <v>76</v>
      </c>
    </row>
    <row r="6554" spans="1:4" x14ac:dyDescent="0.2">
      <c r="A6554" s="24" t="s">
        <v>10935</v>
      </c>
      <c r="B6554" s="10" t="s">
        <v>10941</v>
      </c>
      <c r="C6554" s="32">
        <v>1569.8880000000001</v>
      </c>
      <c r="D6554" s="10"/>
    </row>
    <row r="6555" spans="1:4" x14ac:dyDescent="0.2">
      <c r="A6555" s="24" t="s">
        <v>10942</v>
      </c>
      <c r="B6555" s="10" t="s">
        <v>10943</v>
      </c>
      <c r="C6555" s="32">
        <v>3406.1687999999999</v>
      </c>
      <c r="D6555" s="10" t="s">
        <v>107</v>
      </c>
    </row>
    <row r="6556" spans="1:4" x14ac:dyDescent="0.2">
      <c r="A6556" s="24" t="s">
        <v>10942</v>
      </c>
      <c r="B6556" s="10" t="s">
        <v>10944</v>
      </c>
      <c r="C6556" s="32">
        <v>3467.2320000000004</v>
      </c>
      <c r="D6556" s="10" t="s">
        <v>6437</v>
      </c>
    </row>
    <row r="6557" spans="1:4" x14ac:dyDescent="0.2">
      <c r="A6557" s="24" t="s">
        <v>10942</v>
      </c>
      <c r="B6557" s="10" t="s">
        <v>10945</v>
      </c>
      <c r="C6557" s="32">
        <f ca="1">#REF!*1.6</f>
        <v>3752.1120000000005</v>
      </c>
      <c r="D6557" s="10" t="s">
        <v>10946</v>
      </c>
    </row>
    <row r="6558" spans="1:4" x14ac:dyDescent="0.2">
      <c r="A6558" s="24" t="s">
        <v>10942</v>
      </c>
      <c r="B6558" s="10" t="s">
        <v>10947</v>
      </c>
      <c r="C6558" s="32">
        <f ca="1">#REF!*1.8</f>
        <v>3702.1680000000006</v>
      </c>
      <c r="D6558" s="10" t="s">
        <v>90</v>
      </c>
    </row>
    <row r="6559" spans="1:4" x14ac:dyDescent="0.2">
      <c r="A6559" s="24" t="s">
        <v>10948</v>
      </c>
      <c r="B6559" s="10" t="s">
        <v>10949</v>
      </c>
      <c r="C6559" s="32">
        <v>2265.6</v>
      </c>
      <c r="D6559" s="10" t="s">
        <v>103</v>
      </c>
    </row>
    <row r="6560" spans="1:4" x14ac:dyDescent="0.2">
      <c r="A6560" s="24" t="s">
        <v>10948</v>
      </c>
      <c r="B6560" s="10" t="s">
        <v>10950</v>
      </c>
      <c r="C6560" s="32">
        <v>3406.1687999999999</v>
      </c>
      <c r="D6560" s="10" t="s">
        <v>107</v>
      </c>
    </row>
    <row r="6561" spans="1:4" x14ac:dyDescent="0.2">
      <c r="A6561" s="24" t="s">
        <v>10948</v>
      </c>
      <c r="B6561" s="10" t="s">
        <v>10951</v>
      </c>
      <c r="C6561" s="32">
        <v>3655.1088</v>
      </c>
      <c r="D6561" s="10" t="s">
        <v>6437</v>
      </c>
    </row>
    <row r="6562" spans="1:4" x14ac:dyDescent="0.2">
      <c r="A6562" s="24" t="s">
        <v>10948</v>
      </c>
      <c r="B6562" s="10" t="s">
        <v>10952</v>
      </c>
      <c r="C6562" s="32">
        <v>2010.528</v>
      </c>
      <c r="D6562" s="10" t="s">
        <v>140</v>
      </c>
    </row>
    <row r="6563" spans="1:4" x14ac:dyDescent="0.2">
      <c r="A6563" s="24" t="s">
        <v>10948</v>
      </c>
      <c r="B6563" s="10" t="s">
        <v>10953</v>
      </c>
      <c r="C6563" s="32">
        <f ca="1">#REF!*1.6</f>
        <v>3309.1040000000003</v>
      </c>
      <c r="D6563" s="10" t="s">
        <v>90</v>
      </c>
    </row>
    <row r="6564" spans="1:4" x14ac:dyDescent="0.2">
      <c r="A6564" s="38" t="s">
        <v>10954</v>
      </c>
      <c r="B6564" s="10" t="s">
        <v>10955</v>
      </c>
      <c r="C6564" s="32">
        <v>2471.7264</v>
      </c>
      <c r="D6564" s="10" t="s">
        <v>5</v>
      </c>
    </row>
    <row r="6565" spans="1:4" x14ac:dyDescent="0.2">
      <c r="A6565" s="38" t="s">
        <v>10956</v>
      </c>
      <c r="B6565" s="10" t="s">
        <v>10957</v>
      </c>
      <c r="C6565" s="32">
        <v>1609.665</v>
      </c>
      <c r="D6565" s="10" t="s">
        <v>5</v>
      </c>
    </row>
    <row r="6566" spans="1:4" x14ac:dyDescent="0.2">
      <c r="A6566" s="38" t="s">
        <v>10956</v>
      </c>
      <c r="B6566" s="10" t="s">
        <v>10958</v>
      </c>
      <c r="C6566" s="32">
        <v>505.44000000000005</v>
      </c>
      <c r="D6566" s="10" t="s">
        <v>93</v>
      </c>
    </row>
    <row r="6567" spans="1:4" ht="28.5" x14ac:dyDescent="0.2">
      <c r="A6567" s="38" t="s">
        <v>10959</v>
      </c>
      <c r="B6567" s="10" t="s">
        <v>10960</v>
      </c>
      <c r="C6567" s="32">
        <f ca="1">#REF!*1.5</f>
        <v>4568.37</v>
      </c>
      <c r="D6567" s="10" t="s">
        <v>5</v>
      </c>
    </row>
    <row r="6568" spans="1:4" ht="28.5" x14ac:dyDescent="0.2">
      <c r="A6568" s="38" t="s">
        <v>10959</v>
      </c>
      <c r="B6568" s="10" t="s">
        <v>10961</v>
      </c>
      <c r="C6568" s="32">
        <f ca="1">#REF!*1.5</f>
        <v>2560.9049999999997</v>
      </c>
      <c r="D6568" s="10" t="s">
        <v>10962</v>
      </c>
    </row>
    <row r="6569" spans="1:4" ht="28.5" x14ac:dyDescent="0.2">
      <c r="A6569" s="38" t="s">
        <v>10959</v>
      </c>
      <c r="B6569" s="10" t="s">
        <v>10963</v>
      </c>
      <c r="C6569" s="32">
        <f ca="1">#REF!*1.8</f>
        <v>1533.9960000000001</v>
      </c>
      <c r="D6569" s="10" t="s">
        <v>3801</v>
      </c>
    </row>
    <row r="6570" spans="1:4" ht="28.5" x14ac:dyDescent="0.2">
      <c r="A6570" s="38" t="s">
        <v>10959</v>
      </c>
      <c r="B6570" s="10" t="s">
        <v>10964</v>
      </c>
      <c r="C6570" s="32">
        <v>308.69760000000002</v>
      </c>
      <c r="D6570" s="10" t="s">
        <v>10965</v>
      </c>
    </row>
    <row r="6571" spans="1:4" x14ac:dyDescent="0.2">
      <c r="A6571" s="3" t="s">
        <v>10966</v>
      </c>
      <c r="B6571" s="4" t="s">
        <v>10967</v>
      </c>
      <c r="C6571" s="21">
        <f ca="1">#REF!*1.3</f>
        <v>11384.529</v>
      </c>
      <c r="D6571" s="7"/>
    </row>
    <row r="6572" spans="1:4" x14ac:dyDescent="0.2">
      <c r="A6572" s="6" t="s">
        <v>10968</v>
      </c>
      <c r="B6572" s="7" t="s">
        <v>10969</v>
      </c>
      <c r="C6572" s="32">
        <f ca="1">#REF!*1.6</f>
        <v>963.66399999999999</v>
      </c>
      <c r="D6572" s="7"/>
    </row>
    <row r="6573" spans="1:4" x14ac:dyDescent="0.2">
      <c r="A6573" s="6" t="s">
        <v>10968</v>
      </c>
      <c r="B6573" s="7" t="s">
        <v>10970</v>
      </c>
      <c r="C6573" s="32">
        <v>1300</v>
      </c>
      <c r="D6573" s="7" t="s">
        <v>291</v>
      </c>
    </row>
    <row r="6574" spans="1:4" x14ac:dyDescent="0.2">
      <c r="A6574" s="6" t="s">
        <v>10968</v>
      </c>
      <c r="B6574" s="7" t="s">
        <v>10971</v>
      </c>
      <c r="C6574" s="32">
        <v>767.01600000000008</v>
      </c>
      <c r="D6574" s="7" t="s">
        <v>434</v>
      </c>
    </row>
    <row r="6575" spans="1:4" x14ac:dyDescent="0.2">
      <c r="A6575" s="6" t="s">
        <v>10972</v>
      </c>
      <c r="B6575" s="7" t="s">
        <v>10973</v>
      </c>
      <c r="C6575" s="32">
        <v>1813.0716</v>
      </c>
      <c r="D6575" s="7" t="s">
        <v>5</v>
      </c>
    </row>
    <row r="6576" spans="1:4" x14ac:dyDescent="0.2">
      <c r="A6576" s="24" t="s">
        <v>10974</v>
      </c>
      <c r="B6576" s="10" t="s">
        <v>10975</v>
      </c>
      <c r="C6576" s="32">
        <f ca="1">#REF!*1.6</f>
        <v>1280</v>
      </c>
      <c r="D6576" s="10" t="s">
        <v>103</v>
      </c>
    </row>
    <row r="6577" spans="1:4" x14ac:dyDescent="0.2">
      <c r="A6577" s="24" t="s">
        <v>10972</v>
      </c>
      <c r="B6577" s="10" t="s">
        <v>10976</v>
      </c>
      <c r="C6577" s="32">
        <v>991.79999999999984</v>
      </c>
      <c r="D6577" s="10" t="s">
        <v>291</v>
      </c>
    </row>
    <row r="6578" spans="1:4" x14ac:dyDescent="0.2">
      <c r="A6578" s="24" t="s">
        <v>10972</v>
      </c>
      <c r="B6578" s="10" t="s">
        <v>10977</v>
      </c>
      <c r="C6578" s="32">
        <v>460.80000000000007</v>
      </c>
      <c r="D6578" s="10" t="s">
        <v>600</v>
      </c>
    </row>
    <row r="6579" spans="1:4" x14ac:dyDescent="0.2">
      <c r="A6579" s="24" t="s">
        <v>10972</v>
      </c>
      <c r="B6579" s="10" t="s">
        <v>10978</v>
      </c>
      <c r="C6579" s="32">
        <v>864</v>
      </c>
      <c r="D6579" s="10" t="s">
        <v>2217</v>
      </c>
    </row>
    <row r="6580" spans="1:4" x14ac:dyDescent="0.2">
      <c r="A6580" s="24" t="s">
        <v>10972</v>
      </c>
      <c r="B6580" s="10" t="s">
        <v>10979</v>
      </c>
      <c r="C6580" s="32">
        <v>670.20479999999986</v>
      </c>
      <c r="D6580" s="10" t="s">
        <v>119</v>
      </c>
    </row>
    <row r="6581" spans="1:4" x14ac:dyDescent="0.2">
      <c r="A6581" s="24" t="s">
        <v>10980</v>
      </c>
      <c r="B6581" s="10" t="s">
        <v>10981</v>
      </c>
      <c r="C6581" s="32">
        <v>451.2</v>
      </c>
      <c r="D6581" s="10" t="s">
        <v>5</v>
      </c>
    </row>
    <row r="6582" spans="1:4" x14ac:dyDescent="0.2">
      <c r="A6582" s="6" t="s">
        <v>10980</v>
      </c>
      <c r="B6582" s="7" t="s">
        <v>10982</v>
      </c>
      <c r="C6582" s="32">
        <v>322.56</v>
      </c>
      <c r="D6582" s="7"/>
    </row>
    <row r="6583" spans="1:4" x14ac:dyDescent="0.2">
      <c r="A6583" s="24" t="s">
        <v>10983</v>
      </c>
      <c r="B6583" s="10" t="s">
        <v>10984</v>
      </c>
      <c r="C6583" s="32">
        <f ca="1">#REF!*1.8</f>
        <v>1133.4960000000001</v>
      </c>
      <c r="D6583" s="10" t="s">
        <v>924</v>
      </c>
    </row>
    <row r="6584" spans="1:4" x14ac:dyDescent="0.2">
      <c r="A6584" s="24" t="s">
        <v>10983</v>
      </c>
      <c r="B6584" s="10" t="s">
        <v>10985</v>
      </c>
      <c r="C6584" s="32">
        <f ca="1">#REF!*1.6</f>
        <v>1948.88</v>
      </c>
      <c r="D6584" s="10" t="s">
        <v>29</v>
      </c>
    </row>
    <row r="6585" spans="1:4" x14ac:dyDescent="0.2">
      <c r="A6585" s="24" t="s">
        <v>10986</v>
      </c>
      <c r="B6585" s="10" t="s">
        <v>10987</v>
      </c>
      <c r="C6585" s="32">
        <v>747.54899999999998</v>
      </c>
      <c r="D6585" s="10" t="s">
        <v>5</v>
      </c>
    </row>
    <row r="6586" spans="1:4" x14ac:dyDescent="0.2">
      <c r="A6586" s="24" t="s">
        <v>10988</v>
      </c>
      <c r="B6586" s="10" t="s">
        <v>10989</v>
      </c>
      <c r="C6586" s="32">
        <v>1283.9309999999998</v>
      </c>
      <c r="D6586" s="10" t="s">
        <v>5</v>
      </c>
    </row>
    <row r="6587" spans="1:4" x14ac:dyDescent="0.2">
      <c r="A6587" s="24" t="s">
        <v>10802</v>
      </c>
      <c r="B6587" s="10" t="s">
        <v>10990</v>
      </c>
      <c r="C6587" s="32">
        <f ca="1">#REF!*1.6</f>
        <v>944.12800000000016</v>
      </c>
      <c r="D6587" s="10" t="s">
        <v>924</v>
      </c>
    </row>
    <row r="6588" spans="1:4" x14ac:dyDescent="0.2">
      <c r="A6588" s="24" t="s">
        <v>10802</v>
      </c>
      <c r="B6588" s="10" t="s">
        <v>10991</v>
      </c>
      <c r="C6588" s="32">
        <v>414.40000000000003</v>
      </c>
      <c r="D6588" s="10" t="s">
        <v>107</v>
      </c>
    </row>
    <row r="6589" spans="1:4" ht="28.5" x14ac:dyDescent="0.2">
      <c r="A6589" s="24" t="s">
        <v>10992</v>
      </c>
      <c r="B6589" s="10" t="s">
        <v>10993</v>
      </c>
      <c r="C6589" s="32">
        <f ca="1">#REF!*1.6</f>
        <v>663.40800000000002</v>
      </c>
      <c r="D6589" s="10" t="s">
        <v>294</v>
      </c>
    </row>
    <row r="6590" spans="1:4" ht="28.5" x14ac:dyDescent="0.2">
      <c r="A6590" s="24" t="s">
        <v>10992</v>
      </c>
      <c r="B6590" s="10" t="s">
        <v>10994</v>
      </c>
      <c r="C6590" s="32">
        <f ca="1">#REF!*1.6</f>
        <v>717.58400000000006</v>
      </c>
      <c r="D6590" s="10" t="s">
        <v>29</v>
      </c>
    </row>
    <row r="6591" spans="1:4" ht="28.5" x14ac:dyDescent="0.2">
      <c r="A6591" s="24" t="s">
        <v>10995</v>
      </c>
      <c r="B6591" s="10" t="s">
        <v>10996</v>
      </c>
      <c r="C6591" s="32">
        <f ca="1">#REF!*1.5</f>
        <v>2730</v>
      </c>
      <c r="D6591" s="10" t="s">
        <v>2217</v>
      </c>
    </row>
    <row r="6592" spans="1:4" x14ac:dyDescent="0.2">
      <c r="A6592" s="24" t="s">
        <v>10997</v>
      </c>
      <c r="B6592" s="10" t="s">
        <v>10998</v>
      </c>
      <c r="C6592" s="32">
        <v>316.8</v>
      </c>
      <c r="D6592" s="10" t="s">
        <v>2217</v>
      </c>
    </row>
    <row r="6593" spans="1:4" ht="28.5" x14ac:dyDescent="0.2">
      <c r="A6593" s="24" t="s">
        <v>10999</v>
      </c>
      <c r="B6593" s="10" t="s">
        <v>11000</v>
      </c>
      <c r="C6593" s="32">
        <v>900</v>
      </c>
      <c r="D6593" s="10" t="s">
        <v>5</v>
      </c>
    </row>
    <row r="6594" spans="1:4" ht="28.5" x14ac:dyDescent="0.2">
      <c r="A6594" s="24" t="s">
        <v>10999</v>
      </c>
      <c r="B6594" s="10" t="s">
        <v>11001</v>
      </c>
      <c r="C6594" s="32">
        <f ca="1">#REF!*1.6</f>
        <v>1546.4160000000002</v>
      </c>
      <c r="D6594" s="10" t="s">
        <v>2217</v>
      </c>
    </row>
    <row r="6595" spans="1:4" x14ac:dyDescent="0.2">
      <c r="A6595" s="24" t="s">
        <v>11002</v>
      </c>
      <c r="B6595" s="10" t="s">
        <v>11003</v>
      </c>
      <c r="C6595" s="32">
        <f ca="1">#REF!*1.6</f>
        <v>1439.4880000000001</v>
      </c>
      <c r="D6595" s="10" t="s">
        <v>11004</v>
      </c>
    </row>
    <row r="6596" spans="1:4" x14ac:dyDescent="0.2">
      <c r="A6596" s="24" t="s">
        <v>11002</v>
      </c>
      <c r="B6596" s="10" t="s">
        <v>11005</v>
      </c>
      <c r="C6596" s="32">
        <f ca="1">#REF!*1.6</f>
        <v>1969.2160000000001</v>
      </c>
      <c r="D6596" s="10" t="s">
        <v>29</v>
      </c>
    </row>
    <row r="6597" spans="1:4" ht="28.5" x14ac:dyDescent="0.2">
      <c r="A6597" s="24" t="s">
        <v>11006</v>
      </c>
      <c r="B6597" s="10" t="s">
        <v>11007</v>
      </c>
      <c r="C6597" s="32">
        <f ca="1">#REF!*1.3</f>
        <v>908.375</v>
      </c>
      <c r="D6597" s="10" t="s">
        <v>5</v>
      </c>
    </row>
    <row r="6598" spans="1:4" ht="28.5" x14ac:dyDescent="0.2">
      <c r="A6598" s="24" t="s">
        <v>11006</v>
      </c>
      <c r="B6598" s="10" t="s">
        <v>11008</v>
      </c>
      <c r="C6598" s="32">
        <v>367.2</v>
      </c>
      <c r="D6598" s="10"/>
    </row>
    <row r="6599" spans="1:4" ht="28.5" x14ac:dyDescent="0.2">
      <c r="A6599" s="24" t="s">
        <v>11006</v>
      </c>
      <c r="B6599" s="10" t="s">
        <v>11009</v>
      </c>
      <c r="C6599" s="32">
        <v>422.4</v>
      </c>
      <c r="D6599" s="10" t="s">
        <v>2217</v>
      </c>
    </row>
    <row r="6600" spans="1:4" ht="28.5" x14ac:dyDescent="0.2">
      <c r="A6600" s="24" t="s">
        <v>11006</v>
      </c>
      <c r="B6600" s="10" t="s">
        <v>11010</v>
      </c>
      <c r="C6600" s="32">
        <v>900</v>
      </c>
      <c r="D6600" s="10" t="s">
        <v>144</v>
      </c>
    </row>
    <row r="6601" spans="1:4" x14ac:dyDescent="0.2">
      <c r="A6601" s="24">
        <v>115422291</v>
      </c>
      <c r="B6601" s="10" t="s">
        <v>11011</v>
      </c>
      <c r="C6601" s="32">
        <v>183.696</v>
      </c>
      <c r="D6601" s="10" t="s">
        <v>337</v>
      </c>
    </row>
    <row r="6602" spans="1:4" x14ac:dyDescent="0.2">
      <c r="A6602" s="24" t="s">
        <v>11012</v>
      </c>
      <c r="B6602" s="10" t="s">
        <v>11013</v>
      </c>
      <c r="C6602" s="32">
        <v>594.24</v>
      </c>
      <c r="D6602" s="10"/>
    </row>
    <row r="6603" spans="1:4" x14ac:dyDescent="0.2">
      <c r="A6603" s="24" t="s">
        <v>11014</v>
      </c>
      <c r="B6603" s="10" t="s">
        <v>11015</v>
      </c>
      <c r="C6603" s="32">
        <v>565.44000000000005</v>
      </c>
      <c r="D6603" s="10"/>
    </row>
    <row r="6604" spans="1:4" x14ac:dyDescent="0.2">
      <c r="A6604" s="24" t="s">
        <v>11016</v>
      </c>
      <c r="B6604" s="10" t="s">
        <v>11017</v>
      </c>
      <c r="C6604" s="32">
        <v>227.04</v>
      </c>
      <c r="D6604" s="10"/>
    </row>
    <row r="6605" spans="1:4" x14ac:dyDescent="0.2">
      <c r="A6605" s="24" t="s">
        <v>11016</v>
      </c>
      <c r="B6605" s="10" t="s">
        <v>11018</v>
      </c>
      <c r="C6605" s="32">
        <v>665.0687999999999</v>
      </c>
      <c r="D6605" s="10" t="s">
        <v>5</v>
      </c>
    </row>
    <row r="6606" spans="1:4" x14ac:dyDescent="0.2">
      <c r="A6606" s="24" t="s">
        <v>11019</v>
      </c>
      <c r="B6606" s="10" t="s">
        <v>11020</v>
      </c>
      <c r="C6606" s="32">
        <v>262.584</v>
      </c>
      <c r="D6606" s="10" t="s">
        <v>5</v>
      </c>
    </row>
    <row r="6607" spans="1:4" x14ac:dyDescent="0.2">
      <c r="A6607" s="24" t="s">
        <v>11019</v>
      </c>
      <c r="B6607" s="10" t="s">
        <v>11021</v>
      </c>
      <c r="C6607" s="32">
        <v>108.48</v>
      </c>
      <c r="D6607" s="10" t="s">
        <v>90</v>
      </c>
    </row>
    <row r="6608" spans="1:4" x14ac:dyDescent="0.2">
      <c r="A6608" s="24" t="s">
        <v>11022</v>
      </c>
      <c r="B6608" s="10" t="s">
        <v>11023</v>
      </c>
      <c r="C6608" s="32">
        <f ca="1">#REF!*1.6</f>
        <v>540.51200000000006</v>
      </c>
      <c r="D6608" s="10" t="s">
        <v>8318</v>
      </c>
    </row>
    <row r="6609" spans="1:4" x14ac:dyDescent="0.2">
      <c r="A6609" s="24" t="s">
        <v>11022</v>
      </c>
      <c r="B6609" s="10" t="s">
        <v>11024</v>
      </c>
      <c r="C6609" s="32">
        <v>392.49360000000001</v>
      </c>
      <c r="D6609" s="10" t="s">
        <v>1577</v>
      </c>
    </row>
    <row r="6610" spans="1:4" x14ac:dyDescent="0.2">
      <c r="A6610" s="24" t="s">
        <v>11025</v>
      </c>
      <c r="B6610" s="10" t="s">
        <v>11026</v>
      </c>
      <c r="C6610" s="32">
        <v>766.5</v>
      </c>
      <c r="D6610" s="10" t="s">
        <v>5</v>
      </c>
    </row>
    <row r="6611" spans="1:4" x14ac:dyDescent="0.2">
      <c r="A6611" s="24" t="s">
        <v>11025</v>
      </c>
      <c r="B6611" s="10" t="s">
        <v>11027</v>
      </c>
      <c r="C6611" s="32">
        <f ca="1">#REF!*1.6</f>
        <v>945.6</v>
      </c>
      <c r="D6611" s="10" t="s">
        <v>291</v>
      </c>
    </row>
    <row r="6612" spans="1:4" x14ac:dyDescent="0.2">
      <c r="A6612" s="24" t="s">
        <v>11025</v>
      </c>
      <c r="B6612" s="10" t="s">
        <v>11028</v>
      </c>
      <c r="C6612" s="32">
        <v>1150</v>
      </c>
      <c r="D6612" s="10" t="s">
        <v>8318</v>
      </c>
    </row>
    <row r="6613" spans="1:4" x14ac:dyDescent="0.2">
      <c r="A6613" s="24" t="s">
        <v>11025</v>
      </c>
      <c r="B6613" s="10" t="s">
        <v>11029</v>
      </c>
      <c r="C6613" s="32">
        <f ca="1">#REF!*1.6</f>
        <v>1331.2</v>
      </c>
      <c r="D6613" s="10" t="s">
        <v>2217</v>
      </c>
    </row>
    <row r="6614" spans="1:4" x14ac:dyDescent="0.2">
      <c r="A6614" s="24" t="s">
        <v>11025</v>
      </c>
      <c r="B6614" s="10" t="s">
        <v>11030</v>
      </c>
      <c r="C6614" s="32">
        <f ca="1">#REF!*1.6</f>
        <v>880</v>
      </c>
      <c r="D6614" s="10" t="s">
        <v>144</v>
      </c>
    </row>
    <row r="6615" spans="1:4" x14ac:dyDescent="0.2">
      <c r="A6615" s="24" t="s">
        <v>11031</v>
      </c>
      <c r="B6615" s="10" t="s">
        <v>11032</v>
      </c>
      <c r="C6615" s="32">
        <f ca="1">#REF!*1.5</f>
        <v>2071.9949999999999</v>
      </c>
      <c r="D6615" s="10" t="s">
        <v>5</v>
      </c>
    </row>
    <row r="6616" spans="1:4" x14ac:dyDescent="0.2">
      <c r="A6616" s="24" t="s">
        <v>11031</v>
      </c>
      <c r="B6616" s="10" t="s">
        <v>11033</v>
      </c>
      <c r="C6616" s="32">
        <v>714.52799999999991</v>
      </c>
      <c r="D6616" s="10" t="s">
        <v>2217</v>
      </c>
    </row>
    <row r="6617" spans="1:4" x14ac:dyDescent="0.2">
      <c r="A6617" s="24" t="s">
        <v>11034</v>
      </c>
      <c r="B6617" s="10" t="s">
        <v>11035</v>
      </c>
      <c r="C6617" s="32">
        <v>237.79199999999997</v>
      </c>
      <c r="D6617" s="10" t="s">
        <v>2217</v>
      </c>
    </row>
    <row r="6618" spans="1:4" x14ac:dyDescent="0.2">
      <c r="A6618" s="24" t="s">
        <v>11036</v>
      </c>
      <c r="B6618" s="10" t="s">
        <v>11037</v>
      </c>
      <c r="C6618" s="32">
        <f ca="1">#REF!*1.5</f>
        <v>1368</v>
      </c>
      <c r="D6618" s="10" t="s">
        <v>2217</v>
      </c>
    </row>
    <row r="6619" spans="1:4" x14ac:dyDescent="0.2">
      <c r="A6619" s="24">
        <v>357407182</v>
      </c>
      <c r="B6619" s="10" t="s">
        <v>11038</v>
      </c>
      <c r="C6619" s="32">
        <v>499.20000000000005</v>
      </c>
      <c r="D6619" s="10" t="s">
        <v>5</v>
      </c>
    </row>
    <row r="6620" spans="1:4" x14ac:dyDescent="0.2">
      <c r="A6620" s="24">
        <v>357407182</v>
      </c>
      <c r="B6620" s="10" t="s">
        <v>11039</v>
      </c>
      <c r="C6620" s="32">
        <f ca="1">#REF!*1.6</f>
        <v>380.20800000000003</v>
      </c>
      <c r="D6620" s="10" t="s">
        <v>11040</v>
      </c>
    </row>
    <row r="6621" spans="1:4" x14ac:dyDescent="0.2">
      <c r="A6621" s="24">
        <v>357407182</v>
      </c>
      <c r="B6621" s="10" t="s">
        <v>11041</v>
      </c>
      <c r="C6621" s="32">
        <v>201.6</v>
      </c>
      <c r="D6621" s="10" t="s">
        <v>3268</v>
      </c>
    </row>
    <row r="6622" spans="1:4" x14ac:dyDescent="0.2">
      <c r="A6622" s="6" t="s">
        <v>11042</v>
      </c>
      <c r="B6622" s="7" t="s">
        <v>11043</v>
      </c>
      <c r="C6622" s="32">
        <v>860.16000000000008</v>
      </c>
      <c r="D6622" s="7" t="s">
        <v>5</v>
      </c>
    </row>
    <row r="6623" spans="1:4" x14ac:dyDescent="0.2">
      <c r="A6623" s="24" t="s">
        <v>11042</v>
      </c>
      <c r="B6623" s="10" t="s">
        <v>11044</v>
      </c>
      <c r="C6623" s="32">
        <v>142.08000000000001</v>
      </c>
      <c r="D6623" s="10" t="s">
        <v>90</v>
      </c>
    </row>
    <row r="6624" spans="1:4" x14ac:dyDescent="0.2">
      <c r="A6624" s="24" t="s">
        <v>11042</v>
      </c>
      <c r="B6624" s="10" t="s">
        <v>11045</v>
      </c>
      <c r="C6624" s="32">
        <v>265.608</v>
      </c>
      <c r="D6624" s="10" t="s">
        <v>93</v>
      </c>
    </row>
    <row r="6625" spans="1:4" x14ac:dyDescent="0.2">
      <c r="A6625" s="24" t="s">
        <v>11046</v>
      </c>
      <c r="B6625" s="10" t="s">
        <v>11047</v>
      </c>
      <c r="C6625" s="32">
        <f ca="1">#REF!*1.8</f>
        <v>954.14400000000012</v>
      </c>
      <c r="D6625" s="10" t="s">
        <v>2217</v>
      </c>
    </row>
    <row r="6626" spans="1:4" x14ac:dyDescent="0.2">
      <c r="A6626" s="24" t="s">
        <v>11048</v>
      </c>
      <c r="B6626" s="10" t="s">
        <v>11049</v>
      </c>
      <c r="C6626" s="32">
        <f ca="1">#REF!*1.3</f>
        <v>1046.5</v>
      </c>
      <c r="D6626" s="10" t="s">
        <v>291</v>
      </c>
    </row>
    <row r="6627" spans="1:4" x14ac:dyDescent="0.2">
      <c r="A6627" s="24" t="s">
        <v>11050</v>
      </c>
      <c r="B6627" s="10" t="s">
        <v>11051</v>
      </c>
      <c r="C6627" s="32">
        <f ca="1">#REF!*1.3</f>
        <v>1046.5</v>
      </c>
      <c r="D6627" s="10" t="s">
        <v>291</v>
      </c>
    </row>
    <row r="6628" spans="1:4" x14ac:dyDescent="0.2">
      <c r="A6628" s="24" t="s">
        <v>11052</v>
      </c>
      <c r="B6628" s="10" t="s">
        <v>11053</v>
      </c>
      <c r="C6628" s="32">
        <f ca="1">#REF!*1.3</f>
        <v>695.5</v>
      </c>
      <c r="D6628" s="10" t="s">
        <v>291</v>
      </c>
    </row>
    <row r="6629" spans="1:4" x14ac:dyDescent="0.2">
      <c r="A6629" s="24" t="s">
        <v>11054</v>
      </c>
      <c r="B6629" s="10" t="s">
        <v>11055</v>
      </c>
      <c r="C6629" s="32">
        <v>1919.5200000000002</v>
      </c>
      <c r="D6629" s="10" t="s">
        <v>5</v>
      </c>
    </row>
    <row r="6630" spans="1:4" x14ac:dyDescent="0.2">
      <c r="A6630" s="24" t="s">
        <v>11054</v>
      </c>
      <c r="B6630" s="10" t="s">
        <v>11056</v>
      </c>
      <c r="C6630" s="32">
        <f ca="1">#REF!*1.6</f>
        <v>760.6880000000001</v>
      </c>
      <c r="D6630" s="10"/>
    </row>
    <row r="6631" spans="1:4" x14ac:dyDescent="0.2">
      <c r="A6631" s="24" t="s">
        <v>11054</v>
      </c>
      <c r="B6631" s="10" t="s">
        <v>11057</v>
      </c>
      <c r="C6631" s="32">
        <f ca="1">#REF!*1.6</f>
        <v>960</v>
      </c>
      <c r="D6631" s="10" t="s">
        <v>11058</v>
      </c>
    </row>
    <row r="6632" spans="1:4" x14ac:dyDescent="0.2">
      <c r="A6632" s="24" t="s">
        <v>11054</v>
      </c>
      <c r="B6632" s="10" t="s">
        <v>11059</v>
      </c>
      <c r="C6632" s="32">
        <v>380.16</v>
      </c>
      <c r="D6632" s="10" t="s">
        <v>11060</v>
      </c>
    </row>
    <row r="6633" spans="1:4" ht="28.5" x14ac:dyDescent="0.2">
      <c r="A6633" s="24" t="s">
        <v>11061</v>
      </c>
      <c r="B6633" s="10" t="s">
        <v>11062</v>
      </c>
      <c r="C6633" s="32">
        <f ca="1">#REF!*1.3</f>
        <v>1950</v>
      </c>
      <c r="D6633" s="10" t="s">
        <v>5</v>
      </c>
    </row>
    <row r="6634" spans="1:4" ht="28.5" x14ac:dyDescent="0.2">
      <c r="A6634" s="24" t="s">
        <v>11061</v>
      </c>
      <c r="B6634" s="10" t="s">
        <v>11063</v>
      </c>
      <c r="C6634" s="32">
        <v>435.45599999999996</v>
      </c>
      <c r="D6634" s="10"/>
    </row>
    <row r="6635" spans="1:4" ht="28.5" x14ac:dyDescent="0.2">
      <c r="A6635" s="24" t="s">
        <v>11061</v>
      </c>
      <c r="B6635" s="10" t="s">
        <v>11064</v>
      </c>
      <c r="C6635" s="32">
        <f ca="1">#REF!*1.6</f>
        <v>826.51200000000017</v>
      </c>
      <c r="D6635" s="10" t="s">
        <v>4969</v>
      </c>
    </row>
    <row r="6636" spans="1:4" x14ac:dyDescent="0.2">
      <c r="A6636" s="24" t="s">
        <v>11065</v>
      </c>
      <c r="B6636" s="10" t="s">
        <v>11066</v>
      </c>
      <c r="C6636" s="32">
        <f ca="1">#REF!*1.8</f>
        <v>1986.0119999999999</v>
      </c>
      <c r="D6636" s="10" t="s">
        <v>4969</v>
      </c>
    </row>
    <row r="6637" spans="1:4" x14ac:dyDescent="0.2">
      <c r="A6637" s="24" t="s">
        <v>11065</v>
      </c>
      <c r="B6637" s="10" t="s">
        <v>11067</v>
      </c>
      <c r="C6637" s="32">
        <f ca="1">#REF!*1.6</f>
        <v>3120</v>
      </c>
      <c r="D6637" s="10" t="s">
        <v>103</v>
      </c>
    </row>
    <row r="6638" spans="1:4" x14ac:dyDescent="0.2">
      <c r="A6638" s="24" t="s">
        <v>11065</v>
      </c>
      <c r="B6638" s="10" t="s">
        <v>11068</v>
      </c>
      <c r="C6638" s="32">
        <v>3000</v>
      </c>
      <c r="D6638" s="10"/>
    </row>
    <row r="6639" spans="1:4" x14ac:dyDescent="0.2">
      <c r="A6639" s="3" t="s">
        <v>11069</v>
      </c>
      <c r="B6639" s="4" t="s">
        <v>11070</v>
      </c>
      <c r="C6639" s="21">
        <f ca="1">#REF!*1.6</f>
        <v>841.6</v>
      </c>
      <c r="D6639" s="7" t="s">
        <v>6920</v>
      </c>
    </row>
    <row r="6640" spans="1:4" x14ac:dyDescent="0.2">
      <c r="A6640" s="3" t="s">
        <v>11069</v>
      </c>
      <c r="B6640" s="4" t="s">
        <v>11071</v>
      </c>
      <c r="C6640" s="21">
        <f ca="1">#REF!*1.6</f>
        <v>1920</v>
      </c>
      <c r="D6640" s="7" t="s">
        <v>29</v>
      </c>
    </row>
    <row r="6641" spans="1:4" x14ac:dyDescent="0.2">
      <c r="A6641" s="3" t="s">
        <v>11072</v>
      </c>
      <c r="B6641" s="4" t="s">
        <v>11073</v>
      </c>
      <c r="C6641" s="21">
        <v>68.309999999999988</v>
      </c>
      <c r="D6641" s="7" t="s">
        <v>5</v>
      </c>
    </row>
    <row r="6642" spans="1:4" x14ac:dyDescent="0.2">
      <c r="A6642" s="24" t="s">
        <v>11074</v>
      </c>
      <c r="B6642" s="10" t="s">
        <v>11075</v>
      </c>
      <c r="C6642" s="32">
        <v>864</v>
      </c>
      <c r="D6642" s="10" t="s">
        <v>5</v>
      </c>
    </row>
    <row r="6643" spans="1:4" x14ac:dyDescent="0.2">
      <c r="A6643" s="24" t="s">
        <v>11076</v>
      </c>
      <c r="B6643" s="10" t="s">
        <v>11077</v>
      </c>
      <c r="C6643" s="32">
        <f ca="1">#REF!*1.6</f>
        <v>778.16000000000008</v>
      </c>
      <c r="D6643" s="10" t="s">
        <v>5</v>
      </c>
    </row>
    <row r="6644" spans="1:4" x14ac:dyDescent="0.2">
      <c r="A6644" s="1" t="s">
        <v>11078</v>
      </c>
      <c r="B6644" s="2" t="s">
        <v>11079</v>
      </c>
      <c r="C6644" s="21">
        <v>527.625</v>
      </c>
      <c r="D6644" s="10" t="s">
        <v>5</v>
      </c>
    </row>
    <row r="6645" spans="1:4" x14ac:dyDescent="0.2">
      <c r="A6645" s="1" t="s">
        <v>11080</v>
      </c>
      <c r="B6645" s="2" t="s">
        <v>11081</v>
      </c>
      <c r="C6645" s="21">
        <v>488.32500000000005</v>
      </c>
      <c r="D6645" s="10" t="s">
        <v>5</v>
      </c>
    </row>
    <row r="6646" spans="1:4" ht="28.5" x14ac:dyDescent="0.2">
      <c r="A6646" s="1" t="s">
        <v>11082</v>
      </c>
      <c r="B6646" s="2" t="s">
        <v>11083</v>
      </c>
      <c r="C6646" s="21">
        <f ca="1">#REF!*1.6</f>
        <v>622.40000000000009</v>
      </c>
      <c r="D6646" s="10" t="s">
        <v>5</v>
      </c>
    </row>
    <row r="6647" spans="1:4" ht="28.5" x14ac:dyDescent="0.2">
      <c r="A6647" s="1" t="s">
        <v>11082</v>
      </c>
      <c r="B6647" s="2" t="s">
        <v>11084</v>
      </c>
      <c r="C6647" s="21">
        <f ca="1">#REF!*1.6</f>
        <v>290.096</v>
      </c>
      <c r="D6647" s="10" t="s">
        <v>6920</v>
      </c>
    </row>
    <row r="6648" spans="1:4" x14ac:dyDescent="0.2">
      <c r="A6648" s="1" t="s">
        <v>11085</v>
      </c>
      <c r="B6648" s="2" t="s">
        <v>11086</v>
      </c>
      <c r="C6648" s="21">
        <f ca="1">#REF!*1.6</f>
        <v>807.08800000000008</v>
      </c>
      <c r="D6648" s="10" t="s">
        <v>745</v>
      </c>
    </row>
    <row r="6649" spans="1:4" x14ac:dyDescent="0.2">
      <c r="A6649" s="1" t="s">
        <v>11087</v>
      </c>
      <c r="B6649" s="2" t="s">
        <v>11088</v>
      </c>
      <c r="C6649" s="21">
        <v>859.68</v>
      </c>
      <c r="D6649" s="10" t="s">
        <v>5</v>
      </c>
    </row>
    <row r="6650" spans="1:4" x14ac:dyDescent="0.2">
      <c r="A6650" s="1" t="s">
        <v>11089</v>
      </c>
      <c r="B6650" s="2" t="s">
        <v>11090</v>
      </c>
      <c r="C6650" s="21">
        <v>448.57600000000002</v>
      </c>
      <c r="D6650" s="10" t="s">
        <v>1583</v>
      </c>
    </row>
    <row r="6651" spans="1:4" x14ac:dyDescent="0.2">
      <c r="A6651" s="1" t="s">
        <v>11089</v>
      </c>
      <c r="B6651" s="2" t="s">
        <v>11091</v>
      </c>
      <c r="C6651" s="21">
        <v>335.178</v>
      </c>
      <c r="D6651" s="10" t="s">
        <v>742</v>
      </c>
    </row>
    <row r="6652" spans="1:4" x14ac:dyDescent="0.2">
      <c r="A6652" s="1" t="s">
        <v>11089</v>
      </c>
      <c r="B6652" s="2" t="s">
        <v>11092</v>
      </c>
      <c r="C6652" s="21">
        <f ca="1">#REF!*1.6</f>
        <v>441.48800000000006</v>
      </c>
      <c r="D6652" s="10" t="s">
        <v>760</v>
      </c>
    </row>
    <row r="6653" spans="1:4" x14ac:dyDescent="0.2">
      <c r="A6653" s="1" t="s">
        <v>11093</v>
      </c>
      <c r="B6653" s="2" t="s">
        <v>11094</v>
      </c>
      <c r="C6653" s="21">
        <f ca="1">#REF!*1.6</f>
        <v>988.16000000000008</v>
      </c>
      <c r="D6653" s="10" t="s">
        <v>5</v>
      </c>
    </row>
    <row r="6654" spans="1:4" x14ac:dyDescent="0.2">
      <c r="A6654" s="3" t="s">
        <v>11095</v>
      </c>
      <c r="B6654" s="4" t="s">
        <v>11096</v>
      </c>
      <c r="C6654" s="21">
        <v>292.8</v>
      </c>
      <c r="D6654" s="7" t="s">
        <v>742</v>
      </c>
    </row>
    <row r="6655" spans="1:4" x14ac:dyDescent="0.2">
      <c r="A6655" s="1" t="s">
        <v>11093</v>
      </c>
      <c r="B6655" s="2" t="s">
        <v>11097</v>
      </c>
      <c r="C6655" s="21">
        <f ca="1">#REF!*1.6</f>
        <v>434.65600000000006</v>
      </c>
      <c r="D6655" s="10" t="s">
        <v>760</v>
      </c>
    </row>
    <row r="6656" spans="1:4" x14ac:dyDescent="0.2">
      <c r="A6656" s="1" t="s">
        <v>11093</v>
      </c>
      <c r="B6656" s="2" t="s">
        <v>11098</v>
      </c>
      <c r="C6656" s="21">
        <f ca="1">#REF!*1.6</f>
        <v>1331.2</v>
      </c>
      <c r="D6656" s="10" t="s">
        <v>760</v>
      </c>
    </row>
    <row r="6657" spans="1:4" x14ac:dyDescent="0.2">
      <c r="A6657" s="1" t="s">
        <v>11099</v>
      </c>
      <c r="B6657" s="2" t="s">
        <v>11100</v>
      </c>
      <c r="C6657" s="21">
        <v>1600</v>
      </c>
      <c r="D6657" s="10"/>
    </row>
    <row r="6658" spans="1:4" x14ac:dyDescent="0.2">
      <c r="A6658" s="1" t="s">
        <v>11099</v>
      </c>
      <c r="B6658" s="2" t="s">
        <v>11101</v>
      </c>
      <c r="C6658" s="21">
        <v>326.47199999999998</v>
      </c>
      <c r="D6658" s="10" t="s">
        <v>1583</v>
      </c>
    </row>
    <row r="6659" spans="1:4" x14ac:dyDescent="0.2">
      <c r="A6659" s="1" t="s">
        <v>11099</v>
      </c>
      <c r="B6659" s="2" t="s">
        <v>11102</v>
      </c>
      <c r="C6659" s="21">
        <v>63.503999999999991</v>
      </c>
      <c r="D6659" s="10" t="s">
        <v>337</v>
      </c>
    </row>
    <row r="6660" spans="1:4" x14ac:dyDescent="0.2">
      <c r="A6660" s="1" t="s">
        <v>11099</v>
      </c>
      <c r="B6660" s="2" t="s">
        <v>11103</v>
      </c>
      <c r="C6660" s="21">
        <v>693.3599999999999</v>
      </c>
      <c r="D6660" s="10" t="s">
        <v>8938</v>
      </c>
    </row>
    <row r="6661" spans="1:4" x14ac:dyDescent="0.2">
      <c r="A6661" s="1" t="s">
        <v>11104</v>
      </c>
      <c r="B6661" s="2" t="s">
        <v>11105</v>
      </c>
      <c r="C6661" s="21">
        <f ca="1">#REF!*2</f>
        <v>911.62</v>
      </c>
      <c r="D6661" s="10" t="s">
        <v>29</v>
      </c>
    </row>
    <row r="6662" spans="1:4" x14ac:dyDescent="0.2">
      <c r="A6662" s="1" t="s">
        <v>11106</v>
      </c>
      <c r="B6662" s="2" t="s">
        <v>11107</v>
      </c>
      <c r="C6662" s="21">
        <f ca="1">#REF!*1.6</f>
        <v>1043.2</v>
      </c>
      <c r="D6662" s="10" t="s">
        <v>8938</v>
      </c>
    </row>
    <row r="6663" spans="1:4" x14ac:dyDescent="0.2">
      <c r="A6663" s="3" t="s">
        <v>11108</v>
      </c>
      <c r="B6663" s="4" t="s">
        <v>11109</v>
      </c>
      <c r="C6663" s="21">
        <v>655.61400000000003</v>
      </c>
      <c r="D6663" s="7" t="s">
        <v>5</v>
      </c>
    </row>
    <row r="6664" spans="1:4" x14ac:dyDescent="0.2">
      <c r="A6664" s="1" t="s">
        <v>11108</v>
      </c>
      <c r="B6664" s="2" t="s">
        <v>11110</v>
      </c>
      <c r="C6664" s="21">
        <v>264.38400000000007</v>
      </c>
      <c r="D6664" s="10" t="s">
        <v>6920</v>
      </c>
    </row>
    <row r="6665" spans="1:4" x14ac:dyDescent="0.2">
      <c r="A6665" s="1" t="s">
        <v>11111</v>
      </c>
      <c r="B6665" s="2" t="s">
        <v>11112</v>
      </c>
      <c r="C6665" s="21">
        <f ca="1">#REF!*1.6</f>
        <v>1212.6400000000001</v>
      </c>
      <c r="D6665" s="10" t="s">
        <v>760</v>
      </c>
    </row>
    <row r="6666" spans="1:4" x14ac:dyDescent="0.2">
      <c r="A6666" s="1" t="s">
        <v>11111</v>
      </c>
      <c r="B6666" s="2" t="s">
        <v>11113</v>
      </c>
      <c r="C6666" s="21">
        <f ca="1">#REF!*1.6</f>
        <v>2621.8080000000004</v>
      </c>
      <c r="D6666" s="10" t="s">
        <v>739</v>
      </c>
    </row>
    <row r="6667" spans="1:4" x14ac:dyDescent="0.2">
      <c r="A6667" s="1" t="s">
        <v>11108</v>
      </c>
      <c r="B6667" s="2" t="s">
        <v>11114</v>
      </c>
      <c r="C6667" s="21">
        <f ca="1">#REF!*2</f>
        <v>175.28</v>
      </c>
      <c r="D6667" s="10" t="s">
        <v>337</v>
      </c>
    </row>
    <row r="6668" spans="1:4" x14ac:dyDescent="0.2">
      <c r="A6668" s="1" t="s">
        <v>11115</v>
      </c>
      <c r="B6668" s="2" t="s">
        <v>11116</v>
      </c>
      <c r="C6668" s="21">
        <f ca="1">#REF!*1.6</f>
        <v>3356.4960000000001</v>
      </c>
      <c r="D6668" s="10" t="s">
        <v>29</v>
      </c>
    </row>
    <row r="6669" spans="1:4" x14ac:dyDescent="0.2">
      <c r="A6669" s="1" t="s">
        <v>11115</v>
      </c>
      <c r="B6669" s="2" t="s">
        <v>11117</v>
      </c>
      <c r="C6669" s="21">
        <v>1071.1089999999999</v>
      </c>
      <c r="D6669" s="10" t="s">
        <v>739</v>
      </c>
    </row>
    <row r="6670" spans="1:4" ht="28.5" x14ac:dyDescent="0.2">
      <c r="A6670" s="1" t="s">
        <v>11118</v>
      </c>
      <c r="B6670" s="2" t="s">
        <v>11119</v>
      </c>
      <c r="C6670" s="21">
        <f ca="1">#REF!*1.6</f>
        <v>4124.16</v>
      </c>
      <c r="D6670" s="10" t="s">
        <v>6920</v>
      </c>
    </row>
    <row r="6671" spans="1:4" ht="28.5" x14ac:dyDescent="0.2">
      <c r="A6671" s="1" t="s">
        <v>11120</v>
      </c>
      <c r="B6671" s="2" t="s">
        <v>11121</v>
      </c>
      <c r="C6671" s="21">
        <v>7182.48</v>
      </c>
      <c r="D6671" s="10" t="s">
        <v>5</v>
      </c>
    </row>
    <row r="6672" spans="1:4" x14ac:dyDescent="0.2">
      <c r="A6672" s="1" t="s">
        <v>11122</v>
      </c>
      <c r="B6672" s="2" t="s">
        <v>11123</v>
      </c>
      <c r="C6672" s="21">
        <f ca="1">#REF!*1.4</f>
        <v>8540</v>
      </c>
      <c r="D6672" s="10" t="s">
        <v>5</v>
      </c>
    </row>
    <row r="6673" spans="1:4" ht="28.5" x14ac:dyDescent="0.2">
      <c r="A6673" s="1" t="s">
        <v>11124</v>
      </c>
      <c r="B6673" s="2" t="s">
        <v>11125</v>
      </c>
      <c r="C6673" s="21">
        <v>3162.8880000000004</v>
      </c>
      <c r="D6673" s="10" t="s">
        <v>760</v>
      </c>
    </row>
    <row r="6674" spans="1:4" x14ac:dyDescent="0.2">
      <c r="A6674" s="1" t="s">
        <v>11126</v>
      </c>
      <c r="B6674" s="2" t="s">
        <v>11127</v>
      </c>
      <c r="C6674" s="21">
        <f ca="1">#REF!*1.5</f>
        <v>4879.5</v>
      </c>
      <c r="D6674" s="10" t="s">
        <v>745</v>
      </c>
    </row>
    <row r="6675" spans="1:4" ht="28.5" x14ac:dyDescent="0.2">
      <c r="A6675" s="1" t="s">
        <v>11120</v>
      </c>
      <c r="B6675" s="2" t="s">
        <v>11128</v>
      </c>
      <c r="C6675" s="21">
        <f ca="1">#REF!*1.6</f>
        <v>6357.8240000000005</v>
      </c>
      <c r="D6675" s="10" t="s">
        <v>745</v>
      </c>
    </row>
    <row r="6676" spans="1:4" ht="28.5" x14ac:dyDescent="0.2">
      <c r="A6676" s="1" t="s">
        <v>11129</v>
      </c>
      <c r="B6676" s="2" t="s">
        <v>11130</v>
      </c>
      <c r="C6676" s="21">
        <f ca="1">#REF!*1.5</f>
        <v>10987.349999999999</v>
      </c>
      <c r="D6676" s="10" t="s">
        <v>29</v>
      </c>
    </row>
    <row r="6677" spans="1:4" x14ac:dyDescent="0.2">
      <c r="A6677" s="1" t="s">
        <v>11131</v>
      </c>
      <c r="B6677" s="2" t="s">
        <v>11132</v>
      </c>
      <c r="C6677" s="21">
        <v>2371.6799999999998</v>
      </c>
      <c r="D6677" s="10" t="s">
        <v>760</v>
      </c>
    </row>
    <row r="6678" spans="1:4" x14ac:dyDescent="0.2">
      <c r="A6678" s="1" t="s">
        <v>11131</v>
      </c>
      <c r="B6678" s="2" t="s">
        <v>11132</v>
      </c>
      <c r="C6678" s="21">
        <v>835.19999999999993</v>
      </c>
      <c r="D6678" s="10"/>
    </row>
    <row r="6679" spans="1:4" ht="28.5" x14ac:dyDescent="0.2">
      <c r="A6679" s="1" t="s">
        <v>11131</v>
      </c>
      <c r="B6679" s="2" t="s">
        <v>11133</v>
      </c>
      <c r="C6679" s="21">
        <v>1804.896</v>
      </c>
      <c r="D6679" s="10" t="s">
        <v>742</v>
      </c>
    </row>
    <row r="6680" spans="1:4" ht="28.5" x14ac:dyDescent="0.2">
      <c r="A6680" s="1" t="s">
        <v>11131</v>
      </c>
      <c r="B6680" s="2" t="s">
        <v>11134</v>
      </c>
      <c r="C6680" s="21">
        <v>1518.7200000000003</v>
      </c>
      <c r="D6680" s="10" t="s">
        <v>1559</v>
      </c>
    </row>
    <row r="6681" spans="1:4" ht="28.5" x14ac:dyDescent="0.2">
      <c r="A6681" s="1" t="s">
        <v>11135</v>
      </c>
      <c r="B6681" s="2" t="s">
        <v>11136</v>
      </c>
      <c r="C6681" s="21">
        <v>996.25600000000009</v>
      </c>
      <c r="D6681" s="10" t="s">
        <v>93</v>
      </c>
    </row>
    <row r="6682" spans="1:4" ht="28.5" x14ac:dyDescent="0.2">
      <c r="A6682" s="1" t="s">
        <v>11137</v>
      </c>
      <c r="B6682" s="2" t="s">
        <v>11138</v>
      </c>
      <c r="C6682" s="21">
        <f ca="1">#REF!*1.8</f>
        <v>2041.74</v>
      </c>
      <c r="D6682" s="10" t="s">
        <v>2858</v>
      </c>
    </row>
    <row r="6683" spans="1:4" x14ac:dyDescent="0.2">
      <c r="A6683" s="1" t="s">
        <v>11135</v>
      </c>
      <c r="B6683" s="2" t="s">
        <v>11139</v>
      </c>
      <c r="C6683" s="21">
        <v>2868.9407999999999</v>
      </c>
      <c r="D6683" s="10" t="s">
        <v>5</v>
      </c>
    </row>
    <row r="6684" spans="1:4" ht="28.5" x14ac:dyDescent="0.2">
      <c r="A6684" s="1" t="s">
        <v>11140</v>
      </c>
      <c r="B6684" s="2" t="s">
        <v>11141</v>
      </c>
      <c r="C6684" s="21">
        <v>3211.2</v>
      </c>
      <c r="D6684" s="10" t="s">
        <v>760</v>
      </c>
    </row>
    <row r="6685" spans="1:4" x14ac:dyDescent="0.2">
      <c r="A6685" s="1" t="s">
        <v>11142</v>
      </c>
      <c r="B6685" s="2" t="s">
        <v>11143</v>
      </c>
      <c r="C6685" s="21">
        <v>2010.3449999999998</v>
      </c>
      <c r="D6685" s="10" t="s">
        <v>742</v>
      </c>
    </row>
    <row r="6686" spans="1:4" x14ac:dyDescent="0.2">
      <c r="A6686" s="1" t="s">
        <v>11142</v>
      </c>
      <c r="B6686" s="2" t="s">
        <v>11144</v>
      </c>
      <c r="C6686" s="21">
        <v>1900.8000000000002</v>
      </c>
      <c r="D6686" s="10" t="s">
        <v>751</v>
      </c>
    </row>
    <row r="6687" spans="1:4" x14ac:dyDescent="0.2">
      <c r="A6687" s="1" t="s">
        <v>11142</v>
      </c>
      <c r="B6687" s="2" t="s">
        <v>11145</v>
      </c>
      <c r="C6687" s="21">
        <v>1172.9855999999997</v>
      </c>
      <c r="D6687" s="10" t="s">
        <v>93</v>
      </c>
    </row>
    <row r="6688" spans="1:4" x14ac:dyDescent="0.2">
      <c r="A6688" s="1" t="s">
        <v>11142</v>
      </c>
      <c r="B6688" s="2" t="s">
        <v>11146</v>
      </c>
      <c r="C6688" s="21">
        <v>1178.28</v>
      </c>
      <c r="D6688" s="10" t="s">
        <v>103</v>
      </c>
    </row>
    <row r="6689" spans="1:4" x14ac:dyDescent="0.2">
      <c r="A6689" s="3" t="s">
        <v>11142</v>
      </c>
      <c r="B6689" s="4" t="s">
        <v>11147</v>
      </c>
      <c r="C6689" s="21">
        <v>1903.5</v>
      </c>
      <c r="D6689" s="7" t="s">
        <v>760</v>
      </c>
    </row>
    <row r="6690" spans="1:4" x14ac:dyDescent="0.2">
      <c r="A6690" s="1" t="s">
        <v>11148</v>
      </c>
      <c r="B6690" s="2" t="s">
        <v>11149</v>
      </c>
      <c r="C6690" s="21">
        <v>214.40000000000003</v>
      </c>
      <c r="D6690" s="10" t="s">
        <v>11150</v>
      </c>
    </row>
    <row r="6691" spans="1:4" x14ac:dyDescent="0.2">
      <c r="A6691" s="1" t="s">
        <v>11148</v>
      </c>
      <c r="B6691" s="2" t="s">
        <v>11151</v>
      </c>
      <c r="C6691" s="21">
        <f ca="1">#REF!*1.6</f>
        <v>273.42399999999998</v>
      </c>
      <c r="D6691" s="10" t="s">
        <v>742</v>
      </c>
    </row>
    <row r="6692" spans="1:4" x14ac:dyDescent="0.2">
      <c r="A6692" s="1" t="s">
        <v>11148</v>
      </c>
      <c r="B6692" s="2" t="s">
        <v>11152</v>
      </c>
      <c r="C6692" s="21">
        <v>174.6</v>
      </c>
      <c r="D6692" s="10" t="s">
        <v>600</v>
      </c>
    </row>
    <row r="6693" spans="1:4" x14ac:dyDescent="0.2">
      <c r="A6693" s="1" t="s">
        <v>11153</v>
      </c>
      <c r="B6693" s="2" t="s">
        <v>11154</v>
      </c>
      <c r="C6693" s="21">
        <v>282.24</v>
      </c>
      <c r="D6693" s="10" t="s">
        <v>5</v>
      </c>
    </row>
    <row r="6694" spans="1:4" ht="28.5" x14ac:dyDescent="0.2">
      <c r="A6694" s="1" t="s">
        <v>11153</v>
      </c>
      <c r="B6694" s="2" t="s">
        <v>11155</v>
      </c>
      <c r="C6694" s="21">
        <f ca="1">#REF!*2</f>
        <v>56</v>
      </c>
      <c r="D6694" s="10" t="s">
        <v>6920</v>
      </c>
    </row>
    <row r="6695" spans="1:4" x14ac:dyDescent="0.2">
      <c r="A6695" s="1" t="s">
        <v>11153</v>
      </c>
      <c r="B6695" s="2" t="s">
        <v>11156</v>
      </c>
      <c r="C6695" s="21">
        <v>100</v>
      </c>
      <c r="D6695" s="10" t="s">
        <v>742</v>
      </c>
    </row>
    <row r="6696" spans="1:4" x14ac:dyDescent="0.2">
      <c r="A6696" s="1" t="s">
        <v>11153</v>
      </c>
      <c r="B6696" s="2" t="s">
        <v>11157</v>
      </c>
      <c r="C6696" s="21">
        <f ca="1">#REF!*1.6</f>
        <v>49.6</v>
      </c>
      <c r="D6696" s="10" t="s">
        <v>745</v>
      </c>
    </row>
    <row r="6697" spans="1:4" x14ac:dyDescent="0.2">
      <c r="A6697" s="1" t="s">
        <v>11158</v>
      </c>
      <c r="B6697" s="2" t="s">
        <v>11159</v>
      </c>
      <c r="C6697" s="21">
        <v>450</v>
      </c>
      <c r="D6697" s="10" t="s">
        <v>5</v>
      </c>
    </row>
    <row r="6698" spans="1:4" x14ac:dyDescent="0.2">
      <c r="A6698" s="1" t="s">
        <v>11158</v>
      </c>
      <c r="B6698" s="2" t="s">
        <v>11160</v>
      </c>
      <c r="C6698" s="21">
        <f ca="1">#REF!*1.8</f>
        <v>63</v>
      </c>
      <c r="D6698" s="10" t="s">
        <v>742</v>
      </c>
    </row>
    <row r="6699" spans="1:4" ht="28.5" x14ac:dyDescent="0.2">
      <c r="A6699" s="1" t="s">
        <v>11158</v>
      </c>
      <c r="B6699" s="2" t="s">
        <v>11161</v>
      </c>
      <c r="C6699" s="21">
        <v>33.744</v>
      </c>
      <c r="D6699" s="10" t="s">
        <v>760</v>
      </c>
    </row>
    <row r="6700" spans="1:4" ht="28.5" x14ac:dyDescent="0.2">
      <c r="A6700" s="1" t="s">
        <v>11158</v>
      </c>
      <c r="B6700" s="2" t="s">
        <v>11162</v>
      </c>
      <c r="C6700" s="21">
        <v>21.479999999999997</v>
      </c>
      <c r="D6700" s="10" t="s">
        <v>291</v>
      </c>
    </row>
    <row r="6701" spans="1:4" ht="28.5" x14ac:dyDescent="0.2">
      <c r="A6701" s="1" t="s">
        <v>11158</v>
      </c>
      <c r="B6701" s="2" t="s">
        <v>11163</v>
      </c>
      <c r="C6701" s="21">
        <v>248.39999999999995</v>
      </c>
      <c r="D6701" s="10" t="s">
        <v>751</v>
      </c>
    </row>
    <row r="6702" spans="1:4" x14ac:dyDescent="0.2">
      <c r="A6702" s="1" t="s">
        <v>11164</v>
      </c>
      <c r="B6702" s="2" t="s">
        <v>11165</v>
      </c>
      <c r="C6702" s="21">
        <v>25.92</v>
      </c>
      <c r="D6702" s="10"/>
    </row>
    <row r="6703" spans="1:4" x14ac:dyDescent="0.2">
      <c r="A6703" s="1" t="s">
        <v>11164</v>
      </c>
      <c r="B6703" s="2" t="s">
        <v>11166</v>
      </c>
      <c r="C6703" s="21">
        <v>49.94</v>
      </c>
      <c r="D6703" s="10" t="s">
        <v>5</v>
      </c>
    </row>
    <row r="6704" spans="1:4" x14ac:dyDescent="0.2">
      <c r="A6704" s="1" t="s">
        <v>11167</v>
      </c>
      <c r="B6704" s="2" t="s">
        <v>11168</v>
      </c>
      <c r="C6704" s="21">
        <v>150</v>
      </c>
      <c r="D6704" s="10" t="s">
        <v>5</v>
      </c>
    </row>
    <row r="6705" spans="1:4" x14ac:dyDescent="0.2">
      <c r="A6705" s="1" t="s">
        <v>11167</v>
      </c>
      <c r="B6705" s="2" t="s">
        <v>11169</v>
      </c>
      <c r="C6705" s="21">
        <v>42</v>
      </c>
      <c r="D6705" s="10" t="s">
        <v>337</v>
      </c>
    </row>
    <row r="6706" spans="1:4" x14ac:dyDescent="0.2">
      <c r="A6706" s="1" t="s">
        <v>11167</v>
      </c>
      <c r="B6706" s="2" t="s">
        <v>11170</v>
      </c>
      <c r="C6706" s="21">
        <f ca="1">#REF!*2</f>
        <v>42</v>
      </c>
      <c r="D6706" s="10" t="s">
        <v>745</v>
      </c>
    </row>
    <row r="6707" spans="1:4" x14ac:dyDescent="0.2">
      <c r="A6707" s="3" t="s">
        <v>11078</v>
      </c>
      <c r="B6707" s="4" t="s">
        <v>11171</v>
      </c>
      <c r="C6707" s="21">
        <f ca="1">#REF!*1.5</f>
        <v>3075</v>
      </c>
      <c r="D6707" s="7" t="s">
        <v>29</v>
      </c>
    </row>
    <row r="6708" spans="1:4" x14ac:dyDescent="0.2">
      <c r="A6708" s="3" t="s">
        <v>11080</v>
      </c>
      <c r="B6708" s="4" t="s">
        <v>11172</v>
      </c>
      <c r="C6708" s="21">
        <f ca="1">#REF!*1.5</f>
        <v>3000</v>
      </c>
      <c r="D6708" s="7" t="s">
        <v>29</v>
      </c>
    </row>
    <row r="6709" spans="1:4" x14ac:dyDescent="0.2">
      <c r="A6709" s="3" t="s">
        <v>11173</v>
      </c>
      <c r="B6709" s="4" t="s">
        <v>11174</v>
      </c>
      <c r="C6709" s="21">
        <v>255.13600000000002</v>
      </c>
      <c r="D6709" s="7" t="s">
        <v>6920</v>
      </c>
    </row>
    <row r="6710" spans="1:4" x14ac:dyDescent="0.2">
      <c r="A6710" s="1" t="s">
        <v>11175</v>
      </c>
      <c r="B6710" s="2" t="s">
        <v>11176</v>
      </c>
      <c r="C6710" s="21">
        <f ca="1">#REF!*1.6</f>
        <v>462.40000000000003</v>
      </c>
      <c r="D6710" s="10" t="s">
        <v>6920</v>
      </c>
    </row>
    <row r="6711" spans="1:4" x14ac:dyDescent="0.2">
      <c r="A6711" s="3" t="s">
        <v>11177</v>
      </c>
      <c r="B6711" s="4" t="s">
        <v>11178</v>
      </c>
      <c r="C6711" s="21">
        <v>508.79999999999995</v>
      </c>
      <c r="D6711" s="7" t="s">
        <v>5</v>
      </c>
    </row>
    <row r="6712" spans="1:4" ht="28.5" x14ac:dyDescent="0.2">
      <c r="A6712" s="1" t="s">
        <v>11177</v>
      </c>
      <c r="B6712" s="2" t="s">
        <v>11179</v>
      </c>
      <c r="C6712" s="21">
        <v>166.5</v>
      </c>
      <c r="D6712" s="10" t="s">
        <v>6920</v>
      </c>
    </row>
    <row r="6713" spans="1:4" ht="28.5" x14ac:dyDescent="0.2">
      <c r="A6713" s="1" t="s">
        <v>11177</v>
      </c>
      <c r="B6713" s="2" t="s">
        <v>11180</v>
      </c>
      <c r="C6713" s="21">
        <f ca="1">#REF!*1.8</f>
        <v>403.2</v>
      </c>
      <c r="D6713" s="10" t="s">
        <v>93</v>
      </c>
    </row>
    <row r="6714" spans="1:4" ht="28.5" x14ac:dyDescent="0.2">
      <c r="A6714" s="1" t="s">
        <v>11181</v>
      </c>
      <c r="B6714" s="2" t="s">
        <v>11182</v>
      </c>
      <c r="C6714" s="21">
        <f ca="1">#REF!*2</f>
        <v>188</v>
      </c>
      <c r="D6714" s="10" t="s">
        <v>6920</v>
      </c>
    </row>
    <row r="6715" spans="1:4" ht="28.5" x14ac:dyDescent="0.2">
      <c r="A6715" s="1" t="s">
        <v>11181</v>
      </c>
      <c r="B6715" s="2" t="s">
        <v>11183</v>
      </c>
      <c r="C6715" s="21">
        <v>322.06400000000002</v>
      </c>
      <c r="D6715" s="10" t="s">
        <v>742</v>
      </c>
    </row>
    <row r="6716" spans="1:4" ht="28.5" x14ac:dyDescent="0.2">
      <c r="A6716" s="1" t="s">
        <v>11181</v>
      </c>
      <c r="B6716" s="2" t="s">
        <v>11184</v>
      </c>
      <c r="C6716" s="21">
        <f ca="1">#REF!*2</f>
        <v>192</v>
      </c>
      <c r="D6716" s="10" t="s">
        <v>600</v>
      </c>
    </row>
    <row r="6717" spans="1:4" x14ac:dyDescent="0.2">
      <c r="A6717" s="3" t="s">
        <v>11185</v>
      </c>
      <c r="B6717" s="4" t="s">
        <v>11186</v>
      </c>
      <c r="C6717" s="21">
        <v>590.5920000000001</v>
      </c>
      <c r="D6717" s="7" t="s">
        <v>5</v>
      </c>
    </row>
    <row r="6718" spans="1:4" x14ac:dyDescent="0.2">
      <c r="A6718" s="3" t="s">
        <v>11185</v>
      </c>
      <c r="B6718" s="4" t="s">
        <v>11187</v>
      </c>
      <c r="C6718" s="21">
        <f ca="1">#REF!*1.6</f>
        <v>355.52</v>
      </c>
      <c r="D6718" s="7" t="s">
        <v>6920</v>
      </c>
    </row>
    <row r="6719" spans="1:4" x14ac:dyDescent="0.2">
      <c r="A6719" s="1" t="s">
        <v>11188</v>
      </c>
      <c r="B6719" s="2" t="s">
        <v>11189</v>
      </c>
      <c r="C6719" s="21">
        <v>141.31200000000001</v>
      </c>
      <c r="D6719" s="10" t="s">
        <v>5</v>
      </c>
    </row>
    <row r="6720" spans="1:4" x14ac:dyDescent="0.2">
      <c r="A6720" s="1" t="s">
        <v>11188</v>
      </c>
      <c r="B6720" s="2" t="s">
        <v>11190</v>
      </c>
      <c r="C6720" s="21">
        <v>21.772799999999997</v>
      </c>
      <c r="D6720" s="10" t="s">
        <v>90</v>
      </c>
    </row>
    <row r="6721" spans="1:4" x14ac:dyDescent="0.2">
      <c r="A6721" s="1" t="s">
        <v>11188</v>
      </c>
      <c r="B6721" s="2" t="s">
        <v>11191</v>
      </c>
      <c r="C6721" s="21">
        <v>130.56</v>
      </c>
      <c r="D6721" s="10" t="s">
        <v>6920</v>
      </c>
    </row>
    <row r="6722" spans="1:4" x14ac:dyDescent="0.2">
      <c r="A6722" s="24" t="s">
        <v>11192</v>
      </c>
      <c r="B6722" s="10" t="s">
        <v>11193</v>
      </c>
      <c r="C6722" s="32">
        <v>388.8</v>
      </c>
      <c r="D6722" s="7" t="s">
        <v>5</v>
      </c>
    </row>
    <row r="6723" spans="1:4" x14ac:dyDescent="0.2">
      <c r="A6723" s="1" t="s">
        <v>11194</v>
      </c>
      <c r="B6723" s="2" t="s">
        <v>11195</v>
      </c>
      <c r="C6723" s="21">
        <f ca="1">#REF!*1.6</f>
        <v>792.33600000000001</v>
      </c>
      <c r="D6723" s="10" t="s">
        <v>11196</v>
      </c>
    </row>
    <row r="6724" spans="1:4" x14ac:dyDescent="0.2">
      <c r="A6724" s="1" t="s">
        <v>11194</v>
      </c>
      <c r="B6724" s="2" t="s">
        <v>11197</v>
      </c>
      <c r="C6724" s="21">
        <f ca="1">#REF!*1.6</f>
        <v>2862.1759999999999</v>
      </c>
      <c r="D6724" s="10" t="s">
        <v>29</v>
      </c>
    </row>
    <row r="6725" spans="1:4" x14ac:dyDescent="0.2">
      <c r="A6725" s="1" t="s">
        <v>11198</v>
      </c>
      <c r="B6725" s="2" t="s">
        <v>11199</v>
      </c>
      <c r="C6725" s="21">
        <f ca="1">#REF!*1.6</f>
        <v>2569.6640000000002</v>
      </c>
      <c r="D6725" s="10" t="s">
        <v>29</v>
      </c>
    </row>
    <row r="6726" spans="1:4" x14ac:dyDescent="0.2">
      <c r="A6726" s="1" t="s">
        <v>11200</v>
      </c>
      <c r="B6726" s="2" t="s">
        <v>11201</v>
      </c>
      <c r="C6726" s="21">
        <v>228.8</v>
      </c>
      <c r="D6726" s="10" t="s">
        <v>29</v>
      </c>
    </row>
    <row r="6727" spans="1:4" x14ac:dyDescent="0.2">
      <c r="A6727" s="1" t="s">
        <v>11202</v>
      </c>
      <c r="B6727" s="2" t="s">
        <v>11203</v>
      </c>
      <c r="C6727" s="21">
        <v>1614.9600000000003</v>
      </c>
      <c r="D6727" s="10" t="s">
        <v>5</v>
      </c>
    </row>
    <row r="6728" spans="1:4" x14ac:dyDescent="0.2">
      <c r="A6728" s="1" t="s">
        <v>11202</v>
      </c>
      <c r="B6728" s="2" t="s">
        <v>11204</v>
      </c>
      <c r="C6728" s="21">
        <f ca="1">#REF!*1.6</f>
        <v>902.75200000000007</v>
      </c>
      <c r="D6728" s="10" t="s">
        <v>6920</v>
      </c>
    </row>
    <row r="6729" spans="1:4" x14ac:dyDescent="0.2">
      <c r="A6729" s="3" t="s">
        <v>11205</v>
      </c>
      <c r="B6729" s="4" t="s">
        <v>11206</v>
      </c>
      <c r="C6729" s="21">
        <v>726.84</v>
      </c>
      <c r="D6729" s="7" t="s">
        <v>5</v>
      </c>
    </row>
    <row r="6730" spans="1:4" x14ac:dyDescent="0.2">
      <c r="A6730" s="1" t="s">
        <v>11205</v>
      </c>
      <c r="B6730" s="2" t="s">
        <v>11207</v>
      </c>
      <c r="C6730" s="21">
        <v>179.71200000000002</v>
      </c>
      <c r="D6730" s="10" t="s">
        <v>337</v>
      </c>
    </row>
    <row r="6731" spans="1:4" x14ac:dyDescent="0.2">
      <c r="A6731" s="1" t="s">
        <v>11205</v>
      </c>
      <c r="B6731" s="2" t="s">
        <v>11208</v>
      </c>
      <c r="C6731" s="21">
        <v>143.66399999999999</v>
      </c>
      <c r="D6731" s="10" t="s">
        <v>291</v>
      </c>
    </row>
    <row r="6732" spans="1:4" x14ac:dyDescent="0.2">
      <c r="A6732" s="3" t="s">
        <v>11209</v>
      </c>
      <c r="B6732" s="4" t="s">
        <v>11210</v>
      </c>
      <c r="C6732" s="21">
        <v>513.2399999999999</v>
      </c>
      <c r="D6732" s="7" t="s">
        <v>5</v>
      </c>
    </row>
    <row r="6733" spans="1:4" x14ac:dyDescent="0.2">
      <c r="A6733" s="3" t="s">
        <v>11209</v>
      </c>
      <c r="B6733" s="4" t="s">
        <v>11211</v>
      </c>
      <c r="C6733" s="21">
        <v>405</v>
      </c>
      <c r="D6733" s="7" t="s">
        <v>337</v>
      </c>
    </row>
    <row r="6734" spans="1:4" x14ac:dyDescent="0.2">
      <c r="A6734" s="3" t="s">
        <v>11209</v>
      </c>
      <c r="B6734" s="4" t="s">
        <v>11212</v>
      </c>
      <c r="C6734" s="21">
        <f ca="1">#REF!*1.6</f>
        <v>320</v>
      </c>
      <c r="D6734" s="7" t="s">
        <v>291</v>
      </c>
    </row>
    <row r="6735" spans="1:4" x14ac:dyDescent="0.2">
      <c r="A6735" s="3" t="s">
        <v>11213</v>
      </c>
      <c r="B6735" s="4" t="s">
        <v>11214</v>
      </c>
      <c r="C6735" s="21">
        <f ca="1">#REF!*1.6</f>
        <v>1600</v>
      </c>
      <c r="D6735" s="7" t="s">
        <v>29</v>
      </c>
    </row>
    <row r="6736" spans="1:4" x14ac:dyDescent="0.2">
      <c r="A6736" s="3" t="s">
        <v>11213</v>
      </c>
      <c r="B6736" s="4" t="s">
        <v>11215</v>
      </c>
      <c r="C6736" s="21">
        <f ca="1">#REF!*1.6</f>
        <v>832</v>
      </c>
      <c r="D6736" s="7" t="s">
        <v>6920</v>
      </c>
    </row>
    <row r="6737" spans="1:4" x14ac:dyDescent="0.2">
      <c r="A6737" s="3" t="s">
        <v>11216</v>
      </c>
      <c r="B6737" s="4" t="s">
        <v>11217</v>
      </c>
      <c r="C6737" s="21">
        <f ca="1">#REF!*2</f>
        <v>615.17999999999995</v>
      </c>
      <c r="D6737" s="7" t="s">
        <v>6920</v>
      </c>
    </row>
    <row r="6738" spans="1:4" x14ac:dyDescent="0.2">
      <c r="A6738" s="3" t="s">
        <v>11216</v>
      </c>
      <c r="B6738" s="4" t="s">
        <v>11218</v>
      </c>
      <c r="C6738" s="21">
        <f ca="1">#REF!*1.5</f>
        <v>1411.7850000000001</v>
      </c>
      <c r="D6738" s="7" t="s">
        <v>5</v>
      </c>
    </row>
    <row r="6739" spans="1:4" x14ac:dyDescent="0.2">
      <c r="A6739" s="1" t="s">
        <v>11219</v>
      </c>
      <c r="B6739" s="2" t="s">
        <v>11220</v>
      </c>
      <c r="C6739" s="21">
        <f ca="1">#REF!*1.6</f>
        <v>1374.4</v>
      </c>
      <c r="D6739" s="10" t="s">
        <v>5</v>
      </c>
    </row>
    <row r="6740" spans="1:4" x14ac:dyDescent="0.2">
      <c r="A6740" s="1" t="s">
        <v>11221</v>
      </c>
      <c r="B6740" s="2" t="s">
        <v>11222</v>
      </c>
      <c r="C6740" s="21">
        <f ca="1">#REF!*1.6</f>
        <v>1040</v>
      </c>
      <c r="D6740" s="10" t="s">
        <v>5</v>
      </c>
    </row>
    <row r="6741" spans="1:4" ht="28.5" x14ac:dyDescent="0.2">
      <c r="A6741" s="1" t="s">
        <v>11223</v>
      </c>
      <c r="B6741" s="2" t="s">
        <v>11224</v>
      </c>
      <c r="C6741" s="21">
        <v>686.24999999999989</v>
      </c>
      <c r="D6741" s="10" t="s">
        <v>6920</v>
      </c>
    </row>
    <row r="6742" spans="1:4" x14ac:dyDescent="0.2">
      <c r="A6742" s="1" t="s">
        <v>11225</v>
      </c>
      <c r="B6742" s="2" t="s">
        <v>11226</v>
      </c>
      <c r="C6742" s="21">
        <v>2237.9400000000005</v>
      </c>
      <c r="D6742" s="10" t="s">
        <v>29</v>
      </c>
    </row>
    <row r="6743" spans="1:4" x14ac:dyDescent="0.2">
      <c r="A6743" s="1" t="s">
        <v>11225</v>
      </c>
      <c r="B6743" s="2" t="s">
        <v>11227</v>
      </c>
      <c r="C6743" s="21">
        <f ca="1">#REF!*1.6</f>
        <v>1274.8000000000002</v>
      </c>
      <c r="D6743" s="10" t="s">
        <v>6920</v>
      </c>
    </row>
    <row r="6744" spans="1:4" x14ac:dyDescent="0.2">
      <c r="A6744" s="1" t="s">
        <v>11228</v>
      </c>
      <c r="B6744" s="2" t="s">
        <v>11229</v>
      </c>
      <c r="C6744" s="21">
        <v>72.971999999999994</v>
      </c>
      <c r="D6744" s="10" t="s">
        <v>291</v>
      </c>
    </row>
    <row r="6745" spans="1:4" ht="28.5" x14ac:dyDescent="0.2">
      <c r="A6745" s="1" t="s">
        <v>11230</v>
      </c>
      <c r="B6745" s="2" t="s">
        <v>11231</v>
      </c>
      <c r="C6745" s="21">
        <v>432.036</v>
      </c>
      <c r="D6745" s="10" t="s">
        <v>291</v>
      </c>
    </row>
    <row r="6746" spans="1:4" x14ac:dyDescent="0.2">
      <c r="A6746" s="1" t="s">
        <v>11232</v>
      </c>
      <c r="B6746" s="2" t="s">
        <v>11233</v>
      </c>
      <c r="C6746" s="21">
        <f ca="1">#REF!*1.8</f>
        <v>400.21199999999999</v>
      </c>
      <c r="D6746" s="10" t="s">
        <v>11234</v>
      </c>
    </row>
    <row r="6747" spans="1:4" x14ac:dyDescent="0.2">
      <c r="A6747" s="1" t="s">
        <v>11232</v>
      </c>
      <c r="B6747" s="2" t="s">
        <v>11235</v>
      </c>
      <c r="C6747" s="21">
        <f ca="1">#REF!*2</f>
        <v>200</v>
      </c>
      <c r="D6747" s="10"/>
    </row>
    <row r="6748" spans="1:4" x14ac:dyDescent="0.2">
      <c r="A6748" s="1" t="s">
        <v>11236</v>
      </c>
      <c r="B6748" s="2" t="s">
        <v>11237</v>
      </c>
      <c r="C6748" s="21">
        <v>186.62400000000002</v>
      </c>
      <c r="D6748" s="10" t="s">
        <v>5</v>
      </c>
    </row>
    <row r="6749" spans="1:4" x14ac:dyDescent="0.2">
      <c r="A6749" s="1" t="s">
        <v>11238</v>
      </c>
      <c r="B6749" s="2" t="s">
        <v>11239</v>
      </c>
      <c r="C6749" s="21">
        <f ca="1">#REF!*1.8</f>
        <v>895.01400000000001</v>
      </c>
      <c r="D6749" s="10" t="s">
        <v>5</v>
      </c>
    </row>
    <row r="6750" spans="1:4" x14ac:dyDescent="0.2">
      <c r="A6750" s="1" t="s">
        <v>11240</v>
      </c>
      <c r="B6750" s="2" t="s">
        <v>11241</v>
      </c>
      <c r="C6750" s="21">
        <f ca="1">#REF!*1.5</f>
        <v>2031</v>
      </c>
      <c r="D6750" s="10" t="s">
        <v>5</v>
      </c>
    </row>
    <row r="6751" spans="1:4" x14ac:dyDescent="0.2">
      <c r="A6751" s="1" t="s">
        <v>11240</v>
      </c>
      <c r="B6751" s="2" t="s">
        <v>11242</v>
      </c>
      <c r="C6751" s="21">
        <v>398</v>
      </c>
      <c r="D6751" s="10" t="s">
        <v>6920</v>
      </c>
    </row>
    <row r="6752" spans="1:4" x14ac:dyDescent="0.2">
      <c r="A6752" s="1" t="s">
        <v>11240</v>
      </c>
      <c r="B6752" s="2" t="s">
        <v>11243</v>
      </c>
      <c r="C6752" s="21">
        <f ca="1">#REF!*1.6</f>
        <v>807.21600000000001</v>
      </c>
      <c r="D6752" s="10" t="s">
        <v>8938</v>
      </c>
    </row>
    <row r="6753" spans="1:4" x14ac:dyDescent="0.2">
      <c r="A6753" s="1" t="s">
        <v>11240</v>
      </c>
      <c r="B6753" s="2" t="s">
        <v>11244</v>
      </c>
      <c r="C6753" s="21">
        <f ca="1">#REF!*1.6</f>
        <v>588.80000000000007</v>
      </c>
      <c r="D6753" s="10" t="s">
        <v>8938</v>
      </c>
    </row>
    <row r="6754" spans="1:4" x14ac:dyDescent="0.2">
      <c r="A6754" s="1" t="s">
        <v>11245</v>
      </c>
      <c r="B6754" s="2" t="s">
        <v>11246</v>
      </c>
      <c r="C6754" s="21">
        <f ca="1">#REF!*1.6</f>
        <v>1600</v>
      </c>
      <c r="D6754" s="10" t="s">
        <v>29</v>
      </c>
    </row>
    <row r="6755" spans="1:4" x14ac:dyDescent="0.2">
      <c r="A6755" s="3" t="s">
        <v>11247</v>
      </c>
      <c r="B6755" s="4" t="s">
        <v>11248</v>
      </c>
      <c r="C6755" s="21">
        <v>1044.3599999999999</v>
      </c>
      <c r="D6755" s="7" t="s">
        <v>5</v>
      </c>
    </row>
    <row r="6756" spans="1:4" ht="28.5" x14ac:dyDescent="0.2">
      <c r="A6756" s="3" t="s">
        <v>11247</v>
      </c>
      <c r="B6756" s="4" t="s">
        <v>11249</v>
      </c>
      <c r="C6756" s="21">
        <v>1100</v>
      </c>
      <c r="D6756" s="7" t="s">
        <v>742</v>
      </c>
    </row>
    <row r="6757" spans="1:4" x14ac:dyDescent="0.2">
      <c r="A6757" s="3" t="s">
        <v>11247</v>
      </c>
      <c r="B6757" s="4" t="s">
        <v>11250</v>
      </c>
      <c r="C6757" s="21">
        <v>299.13599999999997</v>
      </c>
      <c r="D6757" s="7" t="s">
        <v>1559</v>
      </c>
    </row>
    <row r="6758" spans="1:4" ht="28.5" x14ac:dyDescent="0.2">
      <c r="A6758" s="1" t="s">
        <v>11251</v>
      </c>
      <c r="B6758" s="2" t="s">
        <v>11252</v>
      </c>
      <c r="C6758" s="21">
        <f ca="1">#REF!*1.8</f>
        <v>356.92199999999997</v>
      </c>
      <c r="D6758" s="10" t="s">
        <v>8938</v>
      </c>
    </row>
    <row r="6759" spans="1:4" ht="28.5" x14ac:dyDescent="0.2">
      <c r="A6759" s="3" t="s">
        <v>11253</v>
      </c>
      <c r="B6759" s="4" t="s">
        <v>11254</v>
      </c>
      <c r="C6759" s="21">
        <v>402.59200000000004</v>
      </c>
      <c r="D6759" s="7" t="s">
        <v>8938</v>
      </c>
    </row>
    <row r="6760" spans="1:4" x14ac:dyDescent="0.2">
      <c r="A6760" s="1" t="s">
        <v>11247</v>
      </c>
      <c r="B6760" s="2" t="s">
        <v>11255</v>
      </c>
      <c r="C6760" s="21">
        <v>371.62799999999999</v>
      </c>
      <c r="D6760" s="10" t="s">
        <v>751</v>
      </c>
    </row>
    <row r="6761" spans="1:4" x14ac:dyDescent="0.2">
      <c r="A6761" s="1" t="s">
        <v>11256</v>
      </c>
      <c r="B6761" s="2" t="s">
        <v>11257</v>
      </c>
      <c r="C6761" s="21">
        <v>519.16032000000007</v>
      </c>
      <c r="D6761" s="10" t="s">
        <v>5</v>
      </c>
    </row>
    <row r="6762" spans="1:4" ht="28.5" x14ac:dyDescent="0.2">
      <c r="A6762" s="1" t="s">
        <v>11258</v>
      </c>
      <c r="B6762" s="2" t="s">
        <v>11259</v>
      </c>
      <c r="C6762" s="21">
        <v>334.8</v>
      </c>
      <c r="D6762" s="10" t="s">
        <v>1583</v>
      </c>
    </row>
    <row r="6763" spans="1:4" x14ac:dyDescent="0.2">
      <c r="A6763" s="1" t="s">
        <v>11260</v>
      </c>
      <c r="B6763" s="2" t="s">
        <v>11261</v>
      </c>
      <c r="C6763" s="21">
        <f ca="1">#REF!*1.6</f>
        <v>260.19200000000001</v>
      </c>
      <c r="D6763" s="10" t="s">
        <v>742</v>
      </c>
    </row>
    <row r="6764" spans="1:4" x14ac:dyDescent="0.2">
      <c r="A6764" s="3" t="s">
        <v>11256</v>
      </c>
      <c r="B6764" s="4" t="s">
        <v>11262</v>
      </c>
      <c r="C6764" s="21">
        <v>342.91199999999998</v>
      </c>
      <c r="D6764" s="7" t="s">
        <v>751</v>
      </c>
    </row>
    <row r="6765" spans="1:4" x14ac:dyDescent="0.2">
      <c r="A6765" s="1" t="s">
        <v>11263</v>
      </c>
      <c r="B6765" s="2" t="s">
        <v>11264</v>
      </c>
      <c r="C6765" s="21">
        <f ca="1">#REF!*1.6</f>
        <v>1600</v>
      </c>
      <c r="D6765" s="10" t="s">
        <v>29</v>
      </c>
    </row>
    <row r="6766" spans="1:4" x14ac:dyDescent="0.2">
      <c r="A6766" s="3" t="s">
        <v>11265</v>
      </c>
      <c r="B6766" s="4" t="s">
        <v>11266</v>
      </c>
      <c r="C6766" s="21">
        <v>44.945999999999998</v>
      </c>
      <c r="D6766" s="7" t="s">
        <v>600</v>
      </c>
    </row>
    <row r="6767" spans="1:4" x14ac:dyDescent="0.2">
      <c r="A6767" s="3" t="s">
        <v>11267</v>
      </c>
      <c r="B6767" s="4" t="s">
        <v>11268</v>
      </c>
      <c r="C6767" s="21">
        <v>155.52000000000001</v>
      </c>
      <c r="D6767" s="7"/>
    </row>
    <row r="6768" spans="1:4" x14ac:dyDescent="0.2">
      <c r="A6768" s="1" t="s">
        <v>11267</v>
      </c>
      <c r="B6768" s="2" t="s">
        <v>11269</v>
      </c>
      <c r="C6768" s="21">
        <v>523.79200000000003</v>
      </c>
      <c r="D6768" s="10" t="s">
        <v>5</v>
      </c>
    </row>
    <row r="6769" spans="1:4" x14ac:dyDescent="0.2">
      <c r="A6769" s="1" t="s">
        <v>11270</v>
      </c>
      <c r="B6769" s="2" t="s">
        <v>11271</v>
      </c>
      <c r="C6769" s="21">
        <f ca="1">#REF!*1.8</f>
        <v>540</v>
      </c>
      <c r="D6769" s="10" t="s">
        <v>93</v>
      </c>
    </row>
    <row r="6770" spans="1:4" x14ac:dyDescent="0.2">
      <c r="A6770" s="1" t="s">
        <v>11270</v>
      </c>
      <c r="B6770" s="2" t="s">
        <v>11272</v>
      </c>
      <c r="C6770" s="21">
        <v>70</v>
      </c>
      <c r="D6770" s="10" t="s">
        <v>103</v>
      </c>
    </row>
    <row r="6771" spans="1:4" x14ac:dyDescent="0.2">
      <c r="A6771" s="1" t="s">
        <v>11273</v>
      </c>
      <c r="B6771" s="2" t="s">
        <v>11274</v>
      </c>
      <c r="C6771" s="21">
        <v>78.72</v>
      </c>
      <c r="D6771" s="10"/>
    </row>
    <row r="6772" spans="1:4" x14ac:dyDescent="0.2">
      <c r="A6772" s="1" t="s">
        <v>11275</v>
      </c>
      <c r="B6772" s="2" t="s">
        <v>11276</v>
      </c>
      <c r="C6772" s="21">
        <f ca="1">#REF!*2</f>
        <v>103.42</v>
      </c>
      <c r="D6772" s="10"/>
    </row>
    <row r="6773" spans="1:4" x14ac:dyDescent="0.2">
      <c r="A6773" s="24" t="s">
        <v>11277</v>
      </c>
      <c r="B6773" s="10" t="s">
        <v>11278</v>
      </c>
      <c r="C6773" s="32">
        <v>1537.92</v>
      </c>
      <c r="D6773" s="10"/>
    </row>
    <row r="6774" spans="1:4" x14ac:dyDescent="0.2">
      <c r="A6774" s="24" t="s">
        <v>11279</v>
      </c>
      <c r="B6774" s="10" t="s">
        <v>11280</v>
      </c>
      <c r="C6774" s="32">
        <v>1468.7550000000001</v>
      </c>
      <c r="D6774" s="10"/>
    </row>
    <row r="6775" spans="1:4" x14ac:dyDescent="0.2">
      <c r="A6775" s="24" t="s">
        <v>11281</v>
      </c>
      <c r="B6775" s="10" t="s">
        <v>11282</v>
      </c>
      <c r="C6775" s="32">
        <v>643.07100000000003</v>
      </c>
      <c r="D6775" s="10" t="s">
        <v>5</v>
      </c>
    </row>
    <row r="6776" spans="1:4" x14ac:dyDescent="0.2">
      <c r="A6776" s="24" t="s">
        <v>11283</v>
      </c>
      <c r="B6776" s="10" t="s">
        <v>11284</v>
      </c>
      <c r="C6776" s="32">
        <v>1686.24</v>
      </c>
      <c r="D6776" s="10"/>
    </row>
    <row r="6777" spans="1:4" x14ac:dyDescent="0.2">
      <c r="A6777" s="24" t="s">
        <v>11285</v>
      </c>
      <c r="B6777" s="10" t="s">
        <v>11286</v>
      </c>
      <c r="C6777" s="32">
        <f ca="1">#REF!*1.6</f>
        <v>1421.8240000000001</v>
      </c>
      <c r="D6777" s="10" t="s">
        <v>5</v>
      </c>
    </row>
    <row r="6778" spans="1:4" x14ac:dyDescent="0.2">
      <c r="A6778" s="24" t="s">
        <v>11287</v>
      </c>
      <c r="B6778" s="10" t="s">
        <v>11288</v>
      </c>
      <c r="C6778" s="32">
        <f ca="1">#REF!*1.6</f>
        <v>1423.664</v>
      </c>
      <c r="D6778" s="10" t="s">
        <v>5</v>
      </c>
    </row>
    <row r="6779" spans="1:4" x14ac:dyDescent="0.2">
      <c r="A6779" s="24" t="s">
        <v>11289</v>
      </c>
      <c r="B6779" s="10" t="s">
        <v>11290</v>
      </c>
      <c r="C6779" s="32">
        <f ca="1">#REF!*1.6</f>
        <v>1376.64</v>
      </c>
      <c r="D6779" s="10" t="s">
        <v>5</v>
      </c>
    </row>
    <row r="6780" spans="1:4" x14ac:dyDescent="0.2">
      <c r="A6780" s="24" t="s">
        <v>11289</v>
      </c>
      <c r="B6780" s="10" t="s">
        <v>11291</v>
      </c>
      <c r="C6780" s="32">
        <v>880</v>
      </c>
      <c r="D6780" s="10"/>
    </row>
    <row r="6781" spans="1:4" x14ac:dyDescent="0.2">
      <c r="A6781" s="24" t="s">
        <v>11292</v>
      </c>
      <c r="B6781" s="10" t="s">
        <v>11293</v>
      </c>
      <c r="C6781" s="32">
        <v>1035.3720000000001</v>
      </c>
      <c r="D6781" s="10" t="s">
        <v>5</v>
      </c>
    </row>
    <row r="6782" spans="1:4" x14ac:dyDescent="0.2">
      <c r="A6782" s="24" t="s">
        <v>11294</v>
      </c>
      <c r="B6782" s="10" t="s">
        <v>11295</v>
      </c>
      <c r="C6782" s="32">
        <f ca="1">#REF!*1.6</f>
        <v>1376.64</v>
      </c>
      <c r="D6782" s="10" t="s">
        <v>5</v>
      </c>
    </row>
    <row r="6783" spans="1:4" x14ac:dyDescent="0.2">
      <c r="A6783" s="24" t="s">
        <v>11294</v>
      </c>
      <c r="B6783" s="10" t="s">
        <v>11296</v>
      </c>
      <c r="C6783" s="32">
        <v>800</v>
      </c>
      <c r="D6783" s="10"/>
    </row>
    <row r="6784" spans="1:4" x14ac:dyDescent="0.2">
      <c r="A6784" s="24" t="s">
        <v>11297</v>
      </c>
      <c r="B6784" s="10" t="s">
        <v>11298</v>
      </c>
      <c r="C6784" s="32">
        <v>1080.0383999999999</v>
      </c>
      <c r="D6784" s="10" t="s">
        <v>5</v>
      </c>
    </row>
    <row r="6785" spans="1:4" x14ac:dyDescent="0.2">
      <c r="A6785" s="24" t="s">
        <v>11299</v>
      </c>
      <c r="B6785" s="10" t="s">
        <v>11300</v>
      </c>
      <c r="C6785" s="32">
        <v>657.36</v>
      </c>
      <c r="D6785" s="10" t="s">
        <v>5</v>
      </c>
    </row>
    <row r="6786" spans="1:4" x14ac:dyDescent="0.2">
      <c r="A6786" s="24" t="s">
        <v>11299</v>
      </c>
      <c r="B6786" s="10" t="s">
        <v>11301</v>
      </c>
      <c r="C6786" s="32">
        <f ca="1">#REF!*1.6</f>
        <v>640</v>
      </c>
      <c r="D6786" s="10"/>
    </row>
    <row r="6787" spans="1:4" x14ac:dyDescent="0.2">
      <c r="A6787" s="24" t="s">
        <v>11302</v>
      </c>
      <c r="B6787" s="10" t="s">
        <v>11303</v>
      </c>
      <c r="C6787" s="32">
        <f ca="1">#REF!*1.5</f>
        <v>1215</v>
      </c>
      <c r="D6787" s="10" t="s">
        <v>5</v>
      </c>
    </row>
    <row r="6788" spans="1:4" x14ac:dyDescent="0.2">
      <c r="A6788" s="24" t="s">
        <v>11304</v>
      </c>
      <c r="B6788" s="10" t="s">
        <v>11305</v>
      </c>
      <c r="C6788" s="32">
        <v>657.36</v>
      </c>
      <c r="D6788" s="10" t="s">
        <v>5</v>
      </c>
    </row>
    <row r="6789" spans="1:4" x14ac:dyDescent="0.2">
      <c r="A6789" s="24" t="s">
        <v>11304</v>
      </c>
      <c r="B6789" s="10" t="s">
        <v>11306</v>
      </c>
      <c r="C6789" s="32">
        <f ca="1">#REF!*1.6</f>
        <v>640</v>
      </c>
      <c r="D6789" s="10"/>
    </row>
    <row r="6790" spans="1:4" x14ac:dyDescent="0.2">
      <c r="A6790" s="24" t="s">
        <v>11307</v>
      </c>
      <c r="B6790" s="10" t="s">
        <v>11308</v>
      </c>
      <c r="C6790" s="32">
        <f ca="1">#REF!*1.5</f>
        <v>1262.085</v>
      </c>
      <c r="D6790" s="10" t="s">
        <v>5</v>
      </c>
    </row>
    <row r="6791" spans="1:4" x14ac:dyDescent="0.2">
      <c r="A6791" s="24" t="s">
        <v>11309</v>
      </c>
      <c r="B6791" s="10" t="s">
        <v>11310</v>
      </c>
      <c r="C6791" s="32">
        <f ca="1">#REF!*1.6</f>
        <v>2381.0080000000003</v>
      </c>
      <c r="D6791" s="10" t="s">
        <v>5</v>
      </c>
    </row>
    <row r="6792" spans="1:4" x14ac:dyDescent="0.2">
      <c r="A6792" s="24" t="s">
        <v>11309</v>
      </c>
      <c r="B6792" s="10" t="s">
        <v>11311</v>
      </c>
      <c r="C6792" s="32">
        <f ca="1">#REF!*2</f>
        <v>957.72</v>
      </c>
      <c r="D6792" s="10"/>
    </row>
    <row r="6793" spans="1:4" x14ac:dyDescent="0.2">
      <c r="A6793" s="24" t="s">
        <v>11312</v>
      </c>
      <c r="B6793" s="10" t="s">
        <v>11313</v>
      </c>
      <c r="C6793" s="32">
        <v>505.54499999999996</v>
      </c>
      <c r="D6793" s="10" t="s">
        <v>5</v>
      </c>
    </row>
    <row r="6794" spans="1:4" x14ac:dyDescent="0.2">
      <c r="A6794" s="24" t="s">
        <v>11314</v>
      </c>
      <c r="B6794" s="10" t="s">
        <v>11315</v>
      </c>
      <c r="C6794" s="32">
        <f ca="1">#REF!*1.5</f>
        <v>3153</v>
      </c>
      <c r="D6794" s="10" t="s">
        <v>5</v>
      </c>
    </row>
    <row r="6795" spans="1:4" x14ac:dyDescent="0.2">
      <c r="A6795" s="24" t="s">
        <v>11314</v>
      </c>
      <c r="B6795" s="10" t="s">
        <v>11316</v>
      </c>
      <c r="C6795" s="32">
        <f ca="1">#REF!*2</f>
        <v>957.72</v>
      </c>
      <c r="D6795" s="10"/>
    </row>
    <row r="6796" spans="1:4" x14ac:dyDescent="0.2">
      <c r="A6796" s="24" t="s">
        <v>11317</v>
      </c>
      <c r="B6796" s="10" t="s">
        <v>11318</v>
      </c>
      <c r="C6796" s="32">
        <v>505.54499999999996</v>
      </c>
      <c r="D6796" s="10" t="s">
        <v>5</v>
      </c>
    </row>
    <row r="6797" spans="1:4" x14ac:dyDescent="0.2">
      <c r="A6797" s="24" t="s">
        <v>11319</v>
      </c>
      <c r="B6797" s="10" t="s">
        <v>11320</v>
      </c>
      <c r="C6797" s="32">
        <v>175.10400000000001</v>
      </c>
      <c r="D6797" s="10" t="s">
        <v>5</v>
      </c>
    </row>
    <row r="6798" spans="1:4" x14ac:dyDescent="0.2">
      <c r="A6798" s="24" t="s">
        <v>11319</v>
      </c>
      <c r="B6798" s="10" t="s">
        <v>11321</v>
      </c>
      <c r="C6798" s="32">
        <f ca="1">#REF!*1.6</f>
        <v>384</v>
      </c>
      <c r="D6798" s="10" t="s">
        <v>9940</v>
      </c>
    </row>
    <row r="6799" spans="1:4" x14ac:dyDescent="0.2">
      <c r="A6799" s="24" t="s">
        <v>11322</v>
      </c>
      <c r="B6799" s="10" t="s">
        <v>11323</v>
      </c>
      <c r="C6799" s="32">
        <v>430.30799999999994</v>
      </c>
      <c r="D6799" s="10" t="s">
        <v>5</v>
      </c>
    </row>
    <row r="6800" spans="1:4" x14ac:dyDescent="0.2">
      <c r="A6800" s="24" t="s">
        <v>11322</v>
      </c>
      <c r="B6800" s="10" t="s">
        <v>11324</v>
      </c>
      <c r="C6800" s="32">
        <f ca="1">#REF!*1.6</f>
        <v>618.76800000000003</v>
      </c>
      <c r="D6800" s="10" t="s">
        <v>1990</v>
      </c>
    </row>
    <row r="6801" spans="1:4" x14ac:dyDescent="0.2">
      <c r="A6801" s="24" t="s">
        <v>11325</v>
      </c>
      <c r="B6801" s="10" t="s">
        <v>11326</v>
      </c>
      <c r="C6801" s="32">
        <f ca="1">#REF!*1.6</f>
        <v>522.11199999999997</v>
      </c>
      <c r="D6801" s="10" t="s">
        <v>5</v>
      </c>
    </row>
    <row r="6802" spans="1:4" x14ac:dyDescent="0.2">
      <c r="A6802" s="24" t="s">
        <v>11325</v>
      </c>
      <c r="B6802" s="10" t="s">
        <v>11327</v>
      </c>
      <c r="C6802" s="32">
        <f ca="1">#REF!*1.6</f>
        <v>263.61599999999999</v>
      </c>
      <c r="D6802" s="10" t="s">
        <v>11328</v>
      </c>
    </row>
    <row r="6803" spans="1:4" x14ac:dyDescent="0.2">
      <c r="A6803" s="24" t="s">
        <v>11325</v>
      </c>
      <c r="B6803" s="10" t="s">
        <v>11329</v>
      </c>
      <c r="C6803" s="32">
        <f ca="1">#REF!*1.6</f>
        <v>393.6</v>
      </c>
      <c r="D6803" s="10" t="s">
        <v>1465</v>
      </c>
    </row>
    <row r="6804" spans="1:4" x14ac:dyDescent="0.2">
      <c r="A6804" s="24" t="s">
        <v>11330</v>
      </c>
      <c r="B6804" s="10" t="s">
        <v>11331</v>
      </c>
      <c r="C6804" s="32">
        <v>242.68800000000002</v>
      </c>
      <c r="D6804" s="10" t="s">
        <v>5</v>
      </c>
    </row>
    <row r="6805" spans="1:4" x14ac:dyDescent="0.2">
      <c r="A6805" s="24" t="s">
        <v>11332</v>
      </c>
      <c r="B6805" s="10" t="s">
        <v>11333</v>
      </c>
      <c r="C6805" s="32">
        <v>639.30099999999993</v>
      </c>
      <c r="D6805" s="10" t="s">
        <v>29</v>
      </c>
    </row>
    <row r="6806" spans="1:4" x14ac:dyDescent="0.2">
      <c r="A6806" s="24" t="s">
        <v>11334</v>
      </c>
      <c r="B6806" s="10" t="s">
        <v>11335</v>
      </c>
      <c r="C6806" s="32">
        <v>660.63599999999997</v>
      </c>
      <c r="D6806" s="10" t="s">
        <v>5</v>
      </c>
    </row>
    <row r="6807" spans="1:4" x14ac:dyDescent="0.2">
      <c r="A6807" s="24" t="s">
        <v>11336</v>
      </c>
      <c r="B6807" s="10" t="s">
        <v>11337</v>
      </c>
      <c r="C6807" s="32">
        <v>1034.4983999999999</v>
      </c>
      <c r="D6807" s="10" t="s">
        <v>5</v>
      </c>
    </row>
    <row r="6808" spans="1:4" x14ac:dyDescent="0.2">
      <c r="A6808" s="24" t="s">
        <v>11338</v>
      </c>
      <c r="B6808" s="10" t="s">
        <v>11339</v>
      </c>
      <c r="C6808" s="32">
        <v>516.096</v>
      </c>
      <c r="D6808" s="10" t="s">
        <v>5</v>
      </c>
    </row>
    <row r="6809" spans="1:4" x14ac:dyDescent="0.2">
      <c r="A6809" s="24" t="s">
        <v>11338</v>
      </c>
      <c r="B6809" s="10" t="s">
        <v>11340</v>
      </c>
      <c r="C6809" s="32">
        <f ca="1">#REF!*1.6</f>
        <v>411.20000000000005</v>
      </c>
      <c r="D6809" s="10" t="s">
        <v>8</v>
      </c>
    </row>
    <row r="6810" spans="1:4" x14ac:dyDescent="0.2">
      <c r="A6810" s="24" t="s">
        <v>11338</v>
      </c>
      <c r="B6810" s="10" t="s">
        <v>11341</v>
      </c>
      <c r="C6810" s="32">
        <f ca="1">#REF!*1.6</f>
        <v>600</v>
      </c>
      <c r="D6810" s="10" t="s">
        <v>8</v>
      </c>
    </row>
    <row r="6811" spans="1:4" x14ac:dyDescent="0.2">
      <c r="A6811" s="24" t="s">
        <v>11338</v>
      </c>
      <c r="B6811" s="10" t="s">
        <v>11342</v>
      </c>
      <c r="C6811" s="32">
        <f ca="1">#REF!*1.6</f>
        <v>330.92800000000005</v>
      </c>
      <c r="D6811" s="10" t="s">
        <v>8</v>
      </c>
    </row>
    <row r="6812" spans="1:4" x14ac:dyDescent="0.2">
      <c r="A6812" s="24" t="s">
        <v>11343</v>
      </c>
      <c r="B6812" s="10" t="s">
        <v>11344</v>
      </c>
      <c r="C6812" s="32">
        <f ca="1">#REF!*1.6</f>
        <v>836.32000000000016</v>
      </c>
      <c r="D6812" s="10" t="s">
        <v>8</v>
      </c>
    </row>
    <row r="6813" spans="1:4" x14ac:dyDescent="0.2">
      <c r="A6813" s="24" t="s">
        <v>11343</v>
      </c>
      <c r="B6813" s="10" t="s">
        <v>11345</v>
      </c>
      <c r="C6813" s="32">
        <f ca="1">#REF!*1.6</f>
        <v>564.80000000000007</v>
      </c>
      <c r="D6813" s="10" t="s">
        <v>1990</v>
      </c>
    </row>
    <row r="6814" spans="1:4" x14ac:dyDescent="0.2">
      <c r="A6814" s="24">
        <v>101905620</v>
      </c>
      <c r="B6814" s="10" t="s">
        <v>11346</v>
      </c>
      <c r="C6814" s="32">
        <v>727.08479999999997</v>
      </c>
      <c r="D6814" s="10" t="s">
        <v>5</v>
      </c>
    </row>
    <row r="6815" spans="1:4" x14ac:dyDescent="0.2">
      <c r="A6815" s="24" t="s">
        <v>11347</v>
      </c>
      <c r="B6815" s="10" t="s">
        <v>11348</v>
      </c>
      <c r="C6815" s="32">
        <v>252.38400000000001</v>
      </c>
      <c r="D6815" s="10" t="s">
        <v>11349</v>
      </c>
    </row>
    <row r="6816" spans="1:4" x14ac:dyDescent="0.2">
      <c r="A6816" s="24">
        <v>101905620</v>
      </c>
      <c r="B6816" s="10" t="s">
        <v>11350</v>
      </c>
      <c r="C6816" s="32">
        <v>903.21600000000001</v>
      </c>
      <c r="D6816" s="10" t="s">
        <v>1990</v>
      </c>
    </row>
    <row r="6817" spans="1:4" x14ac:dyDescent="0.2">
      <c r="A6817" s="24" t="s">
        <v>11351</v>
      </c>
      <c r="B6817" s="10" t="s">
        <v>11352</v>
      </c>
      <c r="C6817" s="32">
        <v>990.46499999999992</v>
      </c>
      <c r="D6817" s="10" t="s">
        <v>5</v>
      </c>
    </row>
    <row r="6818" spans="1:4" x14ac:dyDescent="0.2">
      <c r="A6818" s="24" t="s">
        <v>11353</v>
      </c>
      <c r="B6818" s="10" t="s">
        <v>11354</v>
      </c>
      <c r="C6818" s="32">
        <v>710.76599999999996</v>
      </c>
      <c r="D6818" s="10" t="s">
        <v>5</v>
      </c>
    </row>
    <row r="6819" spans="1:4" ht="28.5" x14ac:dyDescent="0.2">
      <c r="A6819" s="24" t="s">
        <v>11355</v>
      </c>
      <c r="B6819" s="10" t="s">
        <v>11356</v>
      </c>
      <c r="C6819" s="32">
        <f ca="1">#REF!*1.6</f>
        <v>940.60800000000006</v>
      </c>
      <c r="D6819" s="10" t="s">
        <v>5</v>
      </c>
    </row>
    <row r="6820" spans="1:4" ht="28.5" x14ac:dyDescent="0.2">
      <c r="A6820" s="24" t="s">
        <v>11355</v>
      </c>
      <c r="B6820" s="10" t="s">
        <v>11357</v>
      </c>
      <c r="C6820" s="32">
        <f ca="1">#REF!*1.6</f>
        <v>910.30400000000009</v>
      </c>
      <c r="D6820" s="10" t="s">
        <v>8</v>
      </c>
    </row>
    <row r="6821" spans="1:4" ht="28.5" x14ac:dyDescent="0.2">
      <c r="A6821" s="24" t="s">
        <v>11355</v>
      </c>
      <c r="B6821" s="10" t="s">
        <v>11358</v>
      </c>
      <c r="C6821" s="32">
        <v>644.4</v>
      </c>
      <c r="D6821" s="10" t="s">
        <v>1990</v>
      </c>
    </row>
    <row r="6822" spans="1:4" x14ac:dyDescent="0.2">
      <c r="A6822" s="24" t="s">
        <v>11359</v>
      </c>
      <c r="B6822" s="10" t="s">
        <v>11360</v>
      </c>
      <c r="C6822" s="32">
        <v>1017.36</v>
      </c>
      <c r="D6822" s="10" t="s">
        <v>5</v>
      </c>
    </row>
    <row r="6823" spans="1:4" x14ac:dyDescent="0.2">
      <c r="A6823" s="24" t="s">
        <v>11359</v>
      </c>
      <c r="B6823" s="10" t="s">
        <v>11361</v>
      </c>
      <c r="C6823" s="32">
        <v>1500</v>
      </c>
      <c r="D6823" s="10" t="s">
        <v>8</v>
      </c>
    </row>
    <row r="6824" spans="1:4" x14ac:dyDescent="0.2">
      <c r="A6824" s="24" t="s">
        <v>11359</v>
      </c>
      <c r="B6824" s="10" t="s">
        <v>11362</v>
      </c>
      <c r="C6824" s="32">
        <v>696.94499999999994</v>
      </c>
      <c r="D6824" s="10" t="s">
        <v>1990</v>
      </c>
    </row>
    <row r="6825" spans="1:4" x14ac:dyDescent="0.2">
      <c r="A6825" s="24" t="s">
        <v>11363</v>
      </c>
      <c r="B6825" s="10" t="s">
        <v>11364</v>
      </c>
      <c r="C6825" s="32">
        <f ca="1">#REF!*1.5</f>
        <v>1298.67</v>
      </c>
      <c r="D6825" s="10" t="s">
        <v>29</v>
      </c>
    </row>
    <row r="6826" spans="1:4" x14ac:dyDescent="0.2">
      <c r="A6826" s="24" t="s">
        <v>11363</v>
      </c>
      <c r="B6826" s="10" t="s">
        <v>11365</v>
      </c>
      <c r="C6826" s="32">
        <f ca="1">#REF!*1.5</f>
        <v>1495.71</v>
      </c>
      <c r="D6826" s="10" t="s">
        <v>29</v>
      </c>
    </row>
    <row r="6827" spans="1:4" ht="42.75" x14ac:dyDescent="0.2">
      <c r="A6827" s="24" t="s">
        <v>11366</v>
      </c>
      <c r="B6827" s="10" t="s">
        <v>11367</v>
      </c>
      <c r="C6827" s="32">
        <v>462.72</v>
      </c>
      <c r="D6827" s="10" t="s">
        <v>5</v>
      </c>
    </row>
    <row r="6828" spans="1:4" ht="42.75" x14ac:dyDescent="0.2">
      <c r="A6828" s="24" t="s">
        <v>11366</v>
      </c>
      <c r="B6828" s="10" t="s">
        <v>11368</v>
      </c>
      <c r="C6828" s="32">
        <f ca="1">#REF!*1.6</f>
        <v>573.91999999999996</v>
      </c>
      <c r="D6828" s="10" t="s">
        <v>8</v>
      </c>
    </row>
    <row r="6829" spans="1:4" ht="42.75" x14ac:dyDescent="0.2">
      <c r="A6829" s="24" t="s">
        <v>11366</v>
      </c>
      <c r="B6829" s="10" t="s">
        <v>11369</v>
      </c>
      <c r="C6829" s="32">
        <f ca="1">#REF!*1.6</f>
        <v>682.56000000000006</v>
      </c>
      <c r="D6829" s="10" t="s">
        <v>1990</v>
      </c>
    </row>
    <row r="6830" spans="1:4" ht="28.5" x14ac:dyDescent="0.2">
      <c r="A6830" s="24" t="s">
        <v>11370</v>
      </c>
      <c r="B6830" s="10" t="s">
        <v>11371</v>
      </c>
      <c r="C6830" s="32">
        <f ca="1">#REF!*1.6</f>
        <v>1353.9360000000001</v>
      </c>
      <c r="D6830" s="10" t="s">
        <v>29</v>
      </c>
    </row>
    <row r="6831" spans="1:4" ht="28.5" x14ac:dyDescent="0.2">
      <c r="A6831" s="24" t="s">
        <v>11372</v>
      </c>
      <c r="B6831" s="10" t="s">
        <v>11373</v>
      </c>
      <c r="C6831" s="32">
        <f ca="1">#REF!*1.5</f>
        <v>1455.7350000000001</v>
      </c>
      <c r="D6831" s="10" t="s">
        <v>29</v>
      </c>
    </row>
    <row r="6832" spans="1:4" ht="28.5" x14ac:dyDescent="0.2">
      <c r="A6832" s="24" t="s">
        <v>11372</v>
      </c>
      <c r="B6832" s="10" t="s">
        <v>11374</v>
      </c>
      <c r="C6832" s="32">
        <f ca="1">#REF!*1.5</f>
        <v>2550</v>
      </c>
      <c r="D6832" s="10" t="s">
        <v>8</v>
      </c>
    </row>
    <row r="6833" spans="1:4" ht="28.5" x14ac:dyDescent="0.2">
      <c r="A6833" s="24" t="s">
        <v>11372</v>
      </c>
      <c r="B6833" s="10" t="s">
        <v>11375</v>
      </c>
      <c r="C6833" s="32">
        <v>947.2</v>
      </c>
      <c r="D6833" s="10" t="s">
        <v>1990</v>
      </c>
    </row>
    <row r="6834" spans="1:4" ht="28.5" x14ac:dyDescent="0.2">
      <c r="A6834" s="24" t="s">
        <v>11372</v>
      </c>
      <c r="B6834" s="10" t="s">
        <v>11376</v>
      </c>
      <c r="C6834" s="32">
        <f ca="1">#REF!*1.5</f>
        <v>2092.5</v>
      </c>
      <c r="D6834" s="10" t="s">
        <v>1990</v>
      </c>
    </row>
    <row r="6835" spans="1:4" x14ac:dyDescent="0.2">
      <c r="A6835" s="24" t="s">
        <v>11377</v>
      </c>
      <c r="B6835" s="10" t="s">
        <v>11378</v>
      </c>
      <c r="C6835" s="32">
        <f ca="1">#REF!*1.5</f>
        <v>2069.2799999999997</v>
      </c>
      <c r="D6835" s="10" t="s">
        <v>29</v>
      </c>
    </row>
    <row r="6836" spans="1:4" ht="28.5" x14ac:dyDescent="0.2">
      <c r="A6836" s="24" t="s">
        <v>11379</v>
      </c>
      <c r="B6836" s="10" t="s">
        <v>11380</v>
      </c>
      <c r="C6836" s="32">
        <v>1500</v>
      </c>
      <c r="D6836" s="10" t="s">
        <v>5</v>
      </c>
    </row>
    <row r="6837" spans="1:4" ht="28.5" x14ac:dyDescent="0.2">
      <c r="A6837" s="24" t="s">
        <v>11379</v>
      </c>
      <c r="B6837" s="10" t="s">
        <v>11381</v>
      </c>
      <c r="C6837" s="32">
        <f ca="1">#REF!*1.6</f>
        <v>1008</v>
      </c>
      <c r="D6837" s="10" t="s">
        <v>8</v>
      </c>
    </row>
    <row r="6838" spans="1:4" ht="28.5" x14ac:dyDescent="0.2">
      <c r="A6838" s="24" t="s">
        <v>11379</v>
      </c>
      <c r="B6838" s="10" t="s">
        <v>11382</v>
      </c>
      <c r="C6838" s="32">
        <f ca="1">#REF!*3</f>
        <v>1051.8600000000001</v>
      </c>
      <c r="D6838" s="10" t="s">
        <v>1990</v>
      </c>
    </row>
    <row r="6839" spans="1:4" x14ac:dyDescent="0.2">
      <c r="A6839" s="24" t="s">
        <v>11383</v>
      </c>
      <c r="B6839" s="10" t="s">
        <v>11384</v>
      </c>
      <c r="C6839" s="32">
        <v>1970</v>
      </c>
      <c r="D6839" s="10" t="s">
        <v>5</v>
      </c>
    </row>
    <row r="6840" spans="1:4" x14ac:dyDescent="0.2">
      <c r="A6840" s="24" t="s">
        <v>11383</v>
      </c>
      <c r="B6840" s="10" t="s">
        <v>11385</v>
      </c>
      <c r="C6840" s="32">
        <v>697.5</v>
      </c>
      <c r="D6840" s="10" t="s">
        <v>1990</v>
      </c>
    </row>
    <row r="6841" spans="1:4" ht="42.75" x14ac:dyDescent="0.2">
      <c r="A6841" s="24" t="s">
        <v>11386</v>
      </c>
      <c r="B6841" s="10" t="s">
        <v>11387</v>
      </c>
      <c r="C6841" s="32">
        <f ca="1">#REF!*1.5</f>
        <v>1500</v>
      </c>
      <c r="D6841" s="10" t="s">
        <v>5</v>
      </c>
    </row>
    <row r="6842" spans="1:4" ht="42.75" x14ac:dyDescent="0.2">
      <c r="A6842" s="24" t="s">
        <v>11386</v>
      </c>
      <c r="B6842" s="10" t="s">
        <v>11388</v>
      </c>
      <c r="C6842" s="32">
        <f ca="1">#REF!*1.6</f>
        <v>632.22400000000005</v>
      </c>
      <c r="D6842" s="10" t="s">
        <v>1990</v>
      </c>
    </row>
    <row r="6843" spans="1:4" x14ac:dyDescent="0.2">
      <c r="A6843" s="39" t="s">
        <v>11389</v>
      </c>
      <c r="B6843" s="10" t="s">
        <v>11390</v>
      </c>
      <c r="C6843" s="32">
        <v>679.5</v>
      </c>
      <c r="D6843" s="10" t="s">
        <v>8</v>
      </c>
    </row>
    <row r="6844" spans="1:4" ht="28.5" x14ac:dyDescent="0.2">
      <c r="A6844" s="24" t="s">
        <v>11391</v>
      </c>
      <c r="B6844" s="10" t="s">
        <v>11392</v>
      </c>
      <c r="C6844" s="32">
        <f ca="1">#REF!*1.5</f>
        <v>982.5</v>
      </c>
      <c r="D6844" s="10" t="s">
        <v>5</v>
      </c>
    </row>
    <row r="6845" spans="1:4" ht="28.5" x14ac:dyDescent="0.2">
      <c r="A6845" s="24" t="s">
        <v>11391</v>
      </c>
      <c r="B6845" s="10" t="s">
        <v>11393</v>
      </c>
      <c r="C6845" s="32">
        <v>460.51200000000006</v>
      </c>
      <c r="D6845" s="10" t="s">
        <v>5</v>
      </c>
    </row>
    <row r="6846" spans="1:4" ht="28.5" x14ac:dyDescent="0.2">
      <c r="A6846" s="24" t="s">
        <v>11391</v>
      </c>
      <c r="B6846" s="10" t="s">
        <v>11394</v>
      </c>
      <c r="C6846" s="32">
        <f ca="1">#REF!*1.6</f>
        <v>492.8</v>
      </c>
      <c r="D6846" s="10" t="s">
        <v>8</v>
      </c>
    </row>
    <row r="6847" spans="1:4" x14ac:dyDescent="0.2">
      <c r="A6847" s="1"/>
      <c r="B6847" s="2" t="s">
        <v>11395</v>
      </c>
      <c r="C6847" s="21">
        <v>960</v>
      </c>
      <c r="D6847" s="7" t="s">
        <v>5</v>
      </c>
    </row>
    <row r="6848" spans="1:4" x14ac:dyDescent="0.2">
      <c r="A6848" s="1" t="s">
        <v>11396</v>
      </c>
      <c r="B6848" s="2" t="s">
        <v>11397</v>
      </c>
      <c r="C6848" s="21">
        <f ca="1">#REF!*1.3</f>
        <v>34430.903000000006</v>
      </c>
      <c r="D6848" s="10" t="s">
        <v>29</v>
      </c>
    </row>
    <row r="6849" spans="1:4" x14ac:dyDescent="0.2">
      <c r="A6849" s="1" t="s">
        <v>11398</v>
      </c>
      <c r="B6849" s="2" t="s">
        <v>11399</v>
      </c>
      <c r="C6849" s="21">
        <f ca="1">#REF!*1.5</f>
        <v>13192.829999999998</v>
      </c>
      <c r="D6849" s="10" t="s">
        <v>29</v>
      </c>
    </row>
    <row r="6850" spans="1:4" x14ac:dyDescent="0.2">
      <c r="A6850" s="1" t="s">
        <v>11400</v>
      </c>
      <c r="B6850" s="2" t="s">
        <v>11401</v>
      </c>
      <c r="C6850" s="21">
        <f ca="1">#REF!*1.6</f>
        <v>1343.9360000000001</v>
      </c>
      <c r="D6850" s="10" t="s">
        <v>3493</v>
      </c>
    </row>
    <row r="6851" spans="1:4" x14ac:dyDescent="0.2">
      <c r="A6851" s="1" t="s">
        <v>2099</v>
      </c>
      <c r="B6851" s="2" t="s">
        <v>11402</v>
      </c>
      <c r="C6851" s="21">
        <f ca="1">#REF!*1.5</f>
        <v>9701.3250000000007</v>
      </c>
      <c r="D6851" s="10" t="s">
        <v>5</v>
      </c>
    </row>
    <row r="6852" spans="1:4" x14ac:dyDescent="0.2">
      <c r="A6852" s="1" t="s">
        <v>2099</v>
      </c>
      <c r="B6852" s="2" t="s">
        <v>11403</v>
      </c>
      <c r="C6852" s="21">
        <v>2878.576</v>
      </c>
      <c r="D6852" s="10" t="s">
        <v>600</v>
      </c>
    </row>
    <row r="6853" spans="1:4" x14ac:dyDescent="0.2">
      <c r="A6853" s="1" t="s">
        <v>2099</v>
      </c>
      <c r="B6853" s="2" t="s">
        <v>11404</v>
      </c>
      <c r="C6853" s="21">
        <f ca="1">#REF!*1.6</f>
        <v>4800</v>
      </c>
      <c r="D6853" s="10" t="s">
        <v>3930</v>
      </c>
    </row>
    <row r="6854" spans="1:4" x14ac:dyDescent="0.2">
      <c r="A6854" s="1" t="s">
        <v>2099</v>
      </c>
      <c r="B6854" s="2" t="s">
        <v>11405</v>
      </c>
      <c r="C6854" s="21">
        <f ca="1">#REF!*1.6</f>
        <v>2686.1120000000001</v>
      </c>
      <c r="D6854" s="10" t="s">
        <v>47</v>
      </c>
    </row>
    <row r="6855" spans="1:4" x14ac:dyDescent="0.2">
      <c r="A6855" s="1" t="s">
        <v>2099</v>
      </c>
      <c r="B6855" s="2" t="s">
        <v>11406</v>
      </c>
      <c r="C6855" s="21">
        <f ca="1">#REF!*1.6</f>
        <v>3191.6640000000002</v>
      </c>
      <c r="D6855" s="10" t="s">
        <v>330</v>
      </c>
    </row>
    <row r="6856" spans="1:4" x14ac:dyDescent="0.2">
      <c r="A6856" s="1" t="s">
        <v>11407</v>
      </c>
      <c r="B6856" s="2" t="s">
        <v>11408</v>
      </c>
      <c r="C6856" s="21">
        <f ca="1">#REF!*1.3</f>
        <v>8407.8150000000005</v>
      </c>
      <c r="D6856" s="10" t="s">
        <v>29</v>
      </c>
    </row>
    <row r="6857" spans="1:4" x14ac:dyDescent="0.2">
      <c r="A6857" s="1" t="s">
        <v>11409</v>
      </c>
      <c r="B6857" s="2" t="s">
        <v>11410</v>
      </c>
      <c r="C6857" s="21">
        <v>3101.9520000000007</v>
      </c>
      <c r="D6857" s="10" t="s">
        <v>5</v>
      </c>
    </row>
    <row r="6858" spans="1:4" x14ac:dyDescent="0.2">
      <c r="A6858" s="1" t="s">
        <v>11409</v>
      </c>
      <c r="B6858" s="2" t="s">
        <v>11411</v>
      </c>
      <c r="C6858" s="21">
        <f ca="1">#REF!*1.8</f>
        <v>2153.1420000000003</v>
      </c>
      <c r="D6858" s="10"/>
    </row>
    <row r="6859" spans="1:4" x14ac:dyDescent="0.2">
      <c r="A6859" s="1" t="s">
        <v>11412</v>
      </c>
      <c r="B6859" s="2" t="s">
        <v>11413</v>
      </c>
      <c r="C6859" s="21">
        <f ca="1">#REF!*1.6</f>
        <v>3296</v>
      </c>
      <c r="D6859" s="10" t="s">
        <v>5</v>
      </c>
    </row>
    <row r="6860" spans="1:4" x14ac:dyDescent="0.2">
      <c r="A6860" s="1" t="s">
        <v>11412</v>
      </c>
      <c r="B6860" s="2" t="s">
        <v>11414</v>
      </c>
      <c r="C6860" s="21">
        <f ca="1">#REF!*1.6</f>
        <v>3362.1120000000005</v>
      </c>
      <c r="D6860" s="10" t="s">
        <v>330</v>
      </c>
    </row>
    <row r="6861" spans="1:4" ht="28.5" x14ac:dyDescent="0.2">
      <c r="A6861" s="1" t="s">
        <v>11415</v>
      </c>
      <c r="B6861" s="2" t="s">
        <v>11416</v>
      </c>
      <c r="C6861" s="21">
        <v>3240</v>
      </c>
      <c r="D6861" s="10" t="s">
        <v>5</v>
      </c>
    </row>
    <row r="6862" spans="1:4" ht="28.5" x14ac:dyDescent="0.2">
      <c r="A6862" s="1" t="s">
        <v>11417</v>
      </c>
      <c r="B6862" s="2" t="s">
        <v>11418</v>
      </c>
      <c r="C6862" s="21">
        <f ca="1">#REF!*1.5</f>
        <v>12164.789999999999</v>
      </c>
      <c r="D6862" s="10" t="s">
        <v>5</v>
      </c>
    </row>
    <row r="6863" spans="1:4" ht="28.5" x14ac:dyDescent="0.2">
      <c r="A6863" s="1" t="s">
        <v>11417</v>
      </c>
      <c r="B6863" s="2" t="s">
        <v>11419</v>
      </c>
      <c r="C6863" s="21">
        <f ca="1">#REF!*1.6</f>
        <v>2256.4639999999999</v>
      </c>
      <c r="D6863" s="10"/>
    </row>
    <row r="6864" spans="1:4" x14ac:dyDescent="0.2">
      <c r="A6864" s="1" t="s">
        <v>11420</v>
      </c>
      <c r="B6864" s="2" t="s">
        <v>11421</v>
      </c>
      <c r="C6864" s="21">
        <v>5455.152</v>
      </c>
      <c r="D6864" s="10" t="s">
        <v>5</v>
      </c>
    </row>
    <row r="6865" spans="1:4" x14ac:dyDescent="0.2">
      <c r="A6865" s="1" t="s">
        <v>11420</v>
      </c>
      <c r="B6865" s="2" t="s">
        <v>11422</v>
      </c>
      <c r="C6865" s="21">
        <v>2315.2000000000003</v>
      </c>
      <c r="D6865" s="10"/>
    </row>
    <row r="6866" spans="1:4" x14ac:dyDescent="0.2">
      <c r="A6866" s="1" t="s">
        <v>11423</v>
      </c>
      <c r="B6866" s="2" t="s">
        <v>11424</v>
      </c>
      <c r="C6866" s="21">
        <v>2191.6799999999998</v>
      </c>
      <c r="D6866" s="10" t="s">
        <v>5</v>
      </c>
    </row>
    <row r="6867" spans="1:4" x14ac:dyDescent="0.2">
      <c r="A6867" s="24" t="s">
        <v>11425</v>
      </c>
      <c r="B6867" s="10" t="s">
        <v>11426</v>
      </c>
      <c r="C6867" s="32">
        <v>1499.9999999999998</v>
      </c>
      <c r="D6867" s="10" t="s">
        <v>29</v>
      </c>
    </row>
    <row r="6868" spans="1:4" x14ac:dyDescent="0.2">
      <c r="A6868" s="24" t="s">
        <v>11427</v>
      </c>
      <c r="B6868" s="10" t="s">
        <v>11428</v>
      </c>
      <c r="C6868" s="32">
        <v>371.71199999999999</v>
      </c>
      <c r="D6868" s="10"/>
    </row>
    <row r="6869" spans="1:4" x14ac:dyDescent="0.2">
      <c r="A6869" s="24" t="s">
        <v>11427</v>
      </c>
      <c r="B6869" s="10" t="s">
        <v>11429</v>
      </c>
      <c r="C6869" s="32">
        <f ca="1">#REF!*1.6</f>
        <v>818.25600000000009</v>
      </c>
      <c r="D6869" s="10" t="s">
        <v>93</v>
      </c>
    </row>
    <row r="6870" spans="1:4" x14ac:dyDescent="0.2">
      <c r="A6870" s="24" t="s">
        <v>11427</v>
      </c>
      <c r="B6870" s="10" t="s">
        <v>11430</v>
      </c>
      <c r="C6870" s="32">
        <v>550.35200000000009</v>
      </c>
      <c r="D6870" s="10" t="s">
        <v>103</v>
      </c>
    </row>
    <row r="6871" spans="1:4" x14ac:dyDescent="0.2">
      <c r="A6871" s="24" t="s">
        <v>11427</v>
      </c>
      <c r="B6871" s="10" t="s">
        <v>11431</v>
      </c>
      <c r="C6871" s="32">
        <f ca="1">#REF!*1.5</f>
        <v>781.5</v>
      </c>
      <c r="D6871" s="10" t="s">
        <v>107</v>
      </c>
    </row>
    <row r="6872" spans="1:4" x14ac:dyDescent="0.2">
      <c r="A6872" s="24" t="s">
        <v>11432</v>
      </c>
      <c r="B6872" s="10" t="s">
        <v>11433</v>
      </c>
      <c r="C6872" s="32">
        <f ca="1">#REF!*1.6</f>
        <v>844.88</v>
      </c>
      <c r="D6872" s="10" t="s">
        <v>93</v>
      </c>
    </row>
    <row r="6873" spans="1:4" x14ac:dyDescent="0.2">
      <c r="A6873" s="24" t="s">
        <v>11432</v>
      </c>
      <c r="B6873" s="10" t="s">
        <v>11434</v>
      </c>
      <c r="C6873" s="32">
        <v>624</v>
      </c>
      <c r="D6873" s="10" t="s">
        <v>103</v>
      </c>
    </row>
    <row r="6874" spans="1:4" x14ac:dyDescent="0.2">
      <c r="A6874" s="24" t="s">
        <v>11432</v>
      </c>
      <c r="B6874" s="10" t="s">
        <v>11435</v>
      </c>
      <c r="C6874" s="32">
        <v>632.65919999999994</v>
      </c>
      <c r="D6874" s="10" t="s">
        <v>595</v>
      </c>
    </row>
    <row r="6875" spans="1:4" x14ac:dyDescent="0.2">
      <c r="A6875" s="24" t="s">
        <v>11432</v>
      </c>
      <c r="B6875" s="10" t="s">
        <v>11436</v>
      </c>
      <c r="C6875" s="32">
        <v>569.08800000000008</v>
      </c>
      <c r="D6875" s="10" t="s">
        <v>346</v>
      </c>
    </row>
    <row r="6876" spans="1:4" ht="28.5" x14ac:dyDescent="0.2">
      <c r="A6876" s="24" t="s">
        <v>11437</v>
      </c>
      <c r="B6876" s="10" t="s">
        <v>11438</v>
      </c>
      <c r="C6876" s="32">
        <f ca="1">#REF!*1.6</f>
        <v>1013.024</v>
      </c>
      <c r="D6876" s="10"/>
    </row>
    <row r="6877" spans="1:4" x14ac:dyDescent="0.2">
      <c r="A6877" s="24" t="s">
        <v>11439</v>
      </c>
      <c r="B6877" s="10" t="s">
        <v>11440</v>
      </c>
      <c r="C6877" s="32">
        <v>1044.48</v>
      </c>
      <c r="D6877" s="10" t="s">
        <v>5</v>
      </c>
    </row>
    <row r="6878" spans="1:4" ht="28.5" x14ac:dyDescent="0.2">
      <c r="A6878" s="24" t="s">
        <v>11437</v>
      </c>
      <c r="B6878" s="10" t="s">
        <v>11441</v>
      </c>
      <c r="C6878" s="32">
        <v>580.79999999999995</v>
      </c>
      <c r="D6878" s="10" t="s">
        <v>2852</v>
      </c>
    </row>
    <row r="6879" spans="1:4" ht="28.5" x14ac:dyDescent="0.2">
      <c r="A6879" s="24" t="s">
        <v>11437</v>
      </c>
      <c r="B6879" s="10" t="s">
        <v>11442</v>
      </c>
      <c r="C6879" s="32">
        <f ca="1">#REF!*1.6</f>
        <v>839.82400000000007</v>
      </c>
      <c r="D6879" s="10" t="s">
        <v>93</v>
      </c>
    </row>
    <row r="6880" spans="1:4" ht="28.5" x14ac:dyDescent="0.2">
      <c r="A6880" s="24" t="s">
        <v>11437</v>
      </c>
      <c r="B6880" s="10" t="s">
        <v>11443</v>
      </c>
      <c r="C6880" s="32">
        <v>516.80000000000007</v>
      </c>
      <c r="D6880" s="10" t="s">
        <v>103</v>
      </c>
    </row>
    <row r="6881" spans="1:4" ht="28.5" x14ac:dyDescent="0.2">
      <c r="A6881" s="24" t="s">
        <v>11444</v>
      </c>
      <c r="B6881" s="10" t="s">
        <v>11445</v>
      </c>
      <c r="C6881" s="32">
        <v>560.57600000000002</v>
      </c>
      <c r="D6881" s="10" t="s">
        <v>2852</v>
      </c>
    </row>
    <row r="6882" spans="1:4" x14ac:dyDescent="0.2">
      <c r="A6882" s="24" t="s">
        <v>11446</v>
      </c>
      <c r="B6882" s="10" t="s">
        <v>11447</v>
      </c>
      <c r="C6882" s="32">
        <f ca="1">#REF!*1.6</f>
        <v>882.19200000000001</v>
      </c>
      <c r="D6882" s="10" t="s">
        <v>93</v>
      </c>
    </row>
    <row r="6883" spans="1:4" x14ac:dyDescent="0.2">
      <c r="A6883" s="24" t="s">
        <v>11446</v>
      </c>
      <c r="B6883" s="10" t="s">
        <v>11448</v>
      </c>
      <c r="C6883" s="32">
        <v>526.4</v>
      </c>
      <c r="D6883" s="10" t="s">
        <v>103</v>
      </c>
    </row>
    <row r="6884" spans="1:4" x14ac:dyDescent="0.2">
      <c r="A6884" s="24" t="s">
        <v>11446</v>
      </c>
      <c r="B6884" s="10" t="s">
        <v>11449</v>
      </c>
      <c r="C6884" s="32">
        <f ca="1">#REF!*1.6</f>
        <v>804.096</v>
      </c>
      <c r="D6884" s="10"/>
    </row>
    <row r="6885" spans="1:4" x14ac:dyDescent="0.2">
      <c r="A6885" s="24" t="s">
        <v>11450</v>
      </c>
      <c r="B6885" s="10" t="s">
        <v>11451</v>
      </c>
      <c r="C6885" s="32">
        <v>277.20000000000005</v>
      </c>
      <c r="D6885" s="10" t="s">
        <v>90</v>
      </c>
    </row>
    <row r="6886" spans="1:4" x14ac:dyDescent="0.2">
      <c r="A6886" s="6"/>
      <c r="B6886" s="7" t="s">
        <v>11452</v>
      </c>
      <c r="C6886" s="32">
        <v>176.04</v>
      </c>
      <c r="D6886" s="7" t="s">
        <v>90</v>
      </c>
    </row>
    <row r="6887" spans="1:4" x14ac:dyDescent="0.2">
      <c r="A6887" s="6" t="s">
        <v>11453</v>
      </c>
      <c r="B6887" s="7" t="s">
        <v>11454</v>
      </c>
      <c r="C6887" s="32">
        <v>136.91999999999999</v>
      </c>
      <c r="D6887" s="7" t="s">
        <v>90</v>
      </c>
    </row>
    <row r="6888" spans="1:4" x14ac:dyDescent="0.2">
      <c r="A6888" s="6" t="s">
        <v>11453</v>
      </c>
      <c r="B6888" s="7" t="s">
        <v>11455</v>
      </c>
      <c r="C6888" s="32">
        <v>609.44399999999996</v>
      </c>
      <c r="D6888" s="7" t="s">
        <v>5</v>
      </c>
    </row>
    <row r="6889" spans="1:4" x14ac:dyDescent="0.2">
      <c r="A6889" s="24" t="s">
        <v>11456</v>
      </c>
      <c r="B6889" s="10" t="s">
        <v>11457</v>
      </c>
      <c r="C6889" s="32">
        <v>10000</v>
      </c>
      <c r="D6889" s="10" t="s">
        <v>29</v>
      </c>
    </row>
    <row r="6890" spans="1:4" x14ac:dyDescent="0.2">
      <c r="A6890" s="24" t="s">
        <v>11458</v>
      </c>
      <c r="B6890" s="10" t="s">
        <v>11459</v>
      </c>
      <c r="C6890" s="32">
        <v>205.63199999999998</v>
      </c>
      <c r="D6890" s="10" t="s">
        <v>5</v>
      </c>
    </row>
    <row r="6891" spans="1:4" x14ac:dyDescent="0.2">
      <c r="A6891" s="24" t="s">
        <v>11460</v>
      </c>
      <c r="B6891" s="10" t="s">
        <v>11461</v>
      </c>
      <c r="C6891" s="32">
        <v>30</v>
      </c>
      <c r="D6891" s="10" t="s">
        <v>5</v>
      </c>
    </row>
    <row r="6892" spans="1:4" x14ac:dyDescent="0.2">
      <c r="A6892" s="24" t="s">
        <v>11462</v>
      </c>
      <c r="B6892" s="10" t="s">
        <v>11463</v>
      </c>
      <c r="C6892" s="32">
        <f ca="1">#REF!*1.8</f>
        <v>275.49</v>
      </c>
      <c r="D6892" s="10" t="s">
        <v>45</v>
      </c>
    </row>
    <row r="6893" spans="1:4" x14ac:dyDescent="0.2">
      <c r="A6893" s="24" t="s">
        <v>11462</v>
      </c>
      <c r="B6893" s="10" t="s">
        <v>11464</v>
      </c>
      <c r="C6893" s="32">
        <v>650</v>
      </c>
      <c r="D6893" s="10" t="s">
        <v>29</v>
      </c>
    </row>
    <row r="6894" spans="1:4" x14ac:dyDescent="0.2">
      <c r="A6894" s="1" t="s">
        <v>11465</v>
      </c>
      <c r="B6894" s="2" t="s">
        <v>11466</v>
      </c>
      <c r="C6894" s="21">
        <f ca="1">#REF!*1.6</f>
        <v>384.33600000000001</v>
      </c>
      <c r="D6894" s="10" t="s">
        <v>29</v>
      </c>
    </row>
    <row r="6895" spans="1:4" x14ac:dyDescent="0.2">
      <c r="A6895" s="1" t="s">
        <v>11467</v>
      </c>
      <c r="B6895" s="2" t="s">
        <v>11468</v>
      </c>
      <c r="C6895" s="21">
        <f ca="1">#REF!*2</f>
        <v>65.58</v>
      </c>
      <c r="D6895" s="10" t="s">
        <v>29</v>
      </c>
    </row>
    <row r="6896" spans="1:4" x14ac:dyDescent="0.2">
      <c r="A6896" s="1" t="s">
        <v>11469</v>
      </c>
      <c r="B6896" s="2" t="s">
        <v>11470</v>
      </c>
      <c r="C6896" s="21">
        <v>200</v>
      </c>
      <c r="D6896" s="10" t="s">
        <v>5</v>
      </c>
    </row>
    <row r="6897" spans="1:4" x14ac:dyDescent="0.2">
      <c r="A6897" s="3" t="s">
        <v>11471</v>
      </c>
      <c r="B6897" s="4" t="s">
        <v>11472</v>
      </c>
      <c r="C6897" s="21">
        <v>2489.849014482515</v>
      </c>
      <c r="D6897" s="7" t="s">
        <v>5</v>
      </c>
    </row>
    <row r="6898" spans="1:4" x14ac:dyDescent="0.2">
      <c r="A6898" s="3" t="s">
        <v>11473</v>
      </c>
      <c r="B6898" s="4" t="s">
        <v>11474</v>
      </c>
      <c r="C6898" s="21">
        <f ca="1">#REF!*1.6</f>
        <v>1831.0240000000003</v>
      </c>
      <c r="D6898" s="7" t="s">
        <v>11475</v>
      </c>
    </row>
    <row r="6899" spans="1:4" x14ac:dyDescent="0.2">
      <c r="A6899" s="3" t="s">
        <v>11473</v>
      </c>
      <c r="B6899" s="4" t="s">
        <v>11476</v>
      </c>
      <c r="C6899" s="21">
        <f ca="1">#REF!*1.6</f>
        <v>3288.0640000000003</v>
      </c>
      <c r="D6899" s="7" t="s">
        <v>144</v>
      </c>
    </row>
    <row r="6900" spans="1:4" x14ac:dyDescent="0.2">
      <c r="A6900" s="3" t="s">
        <v>11477</v>
      </c>
      <c r="B6900" s="4" t="s">
        <v>11478</v>
      </c>
      <c r="C6900" s="21">
        <f ca="1">#REF!*2</f>
        <v>317.86</v>
      </c>
      <c r="D6900" s="7" t="s">
        <v>103</v>
      </c>
    </row>
    <row r="6901" spans="1:4" x14ac:dyDescent="0.2">
      <c r="A6901" s="3" t="s">
        <v>11479</v>
      </c>
      <c r="B6901" s="4" t="s">
        <v>11480</v>
      </c>
      <c r="C6901" s="21">
        <f ca="1">#REF!*1.5</f>
        <v>3709.5</v>
      </c>
      <c r="D6901" s="7" t="s">
        <v>1353</v>
      </c>
    </row>
    <row r="6902" spans="1:4" x14ac:dyDescent="0.2">
      <c r="A6902" s="3" t="s">
        <v>11481</v>
      </c>
      <c r="B6902" s="4" t="s">
        <v>11482</v>
      </c>
      <c r="C6902" s="21">
        <v>7244.0160000000014</v>
      </c>
      <c r="D6902" s="7" t="s">
        <v>5</v>
      </c>
    </row>
    <row r="6903" spans="1:4" x14ac:dyDescent="0.2">
      <c r="A6903" s="1" t="s">
        <v>11483</v>
      </c>
      <c r="B6903" s="2" t="s">
        <v>11484</v>
      </c>
      <c r="C6903" s="21">
        <v>2034.0000000000002</v>
      </c>
      <c r="D6903" s="10" t="s">
        <v>3268</v>
      </c>
    </row>
    <row r="6904" spans="1:4" x14ac:dyDescent="0.2">
      <c r="A6904" s="1" t="s">
        <v>11483</v>
      </c>
      <c r="B6904" s="2" t="s">
        <v>11485</v>
      </c>
      <c r="C6904" s="21">
        <v>2000</v>
      </c>
      <c r="D6904" s="10" t="s">
        <v>90</v>
      </c>
    </row>
    <row r="6905" spans="1:4" x14ac:dyDescent="0.2">
      <c r="A6905" s="24" t="s">
        <v>11486</v>
      </c>
      <c r="B6905" s="10" t="s">
        <v>11487</v>
      </c>
      <c r="C6905" s="32">
        <v>71.319999999999993</v>
      </c>
      <c r="D6905" s="10" t="s">
        <v>5</v>
      </c>
    </row>
    <row r="6906" spans="1:4" x14ac:dyDescent="0.2">
      <c r="A6906" s="2" t="s">
        <v>11488</v>
      </c>
      <c r="B6906" s="2" t="s">
        <v>11489</v>
      </c>
      <c r="C6906" s="21">
        <v>450</v>
      </c>
      <c r="D6906" s="10" t="s">
        <v>11490</v>
      </c>
    </row>
    <row r="6907" spans="1:4" x14ac:dyDescent="0.2">
      <c r="A6907" s="2" t="s">
        <v>11491</v>
      </c>
      <c r="B6907" s="2" t="s">
        <v>11492</v>
      </c>
      <c r="C6907" s="21">
        <v>450</v>
      </c>
      <c r="D6907" s="10" t="s">
        <v>11490</v>
      </c>
    </row>
    <row r="6908" spans="1:4" x14ac:dyDescent="0.2">
      <c r="A6908" s="2" t="s">
        <v>11493</v>
      </c>
      <c r="B6908" s="2" t="s">
        <v>11494</v>
      </c>
      <c r="C6908" s="21">
        <v>450</v>
      </c>
      <c r="D6908" s="10" t="s">
        <v>11490</v>
      </c>
    </row>
    <row r="6909" spans="1:4" x14ac:dyDescent="0.2">
      <c r="A6909" s="2" t="s">
        <v>11495</v>
      </c>
      <c r="B6909" s="2" t="s">
        <v>11496</v>
      </c>
      <c r="C6909" s="21">
        <f ca="1">#REF!*2</f>
        <v>152</v>
      </c>
      <c r="D6909" s="10" t="s">
        <v>11495</v>
      </c>
    </row>
    <row r="6910" spans="1:4" x14ac:dyDescent="0.2">
      <c r="A6910" s="2" t="s">
        <v>11497</v>
      </c>
      <c r="B6910" s="2" t="s">
        <v>11498</v>
      </c>
      <c r="C6910" s="21">
        <f ca="1">#REF!*1.6</f>
        <v>445.64799999999997</v>
      </c>
      <c r="D6910" s="10" t="s">
        <v>11497</v>
      </c>
    </row>
    <row r="6911" spans="1:4" x14ac:dyDescent="0.2">
      <c r="A6911" s="2" t="s">
        <v>11499</v>
      </c>
      <c r="B6911" s="2" t="s">
        <v>11500</v>
      </c>
      <c r="C6911" s="21">
        <v>441</v>
      </c>
      <c r="D6911" s="10" t="s">
        <v>11499</v>
      </c>
    </row>
    <row r="6912" spans="1:4" x14ac:dyDescent="0.2">
      <c r="A6912" s="2" t="s">
        <v>11490</v>
      </c>
      <c r="B6912" s="2" t="s">
        <v>11501</v>
      </c>
      <c r="C6912" s="21">
        <v>76.8</v>
      </c>
      <c r="D6912" s="10" t="s">
        <v>11490</v>
      </c>
    </row>
    <row r="6913" spans="1:4" x14ac:dyDescent="0.2">
      <c r="A6913" s="1"/>
      <c r="B6913" s="2" t="s">
        <v>11502</v>
      </c>
      <c r="C6913" s="21">
        <v>360</v>
      </c>
      <c r="D6913" s="10"/>
    </row>
    <row r="6914" spans="1:4" x14ac:dyDescent="0.2">
      <c r="A6914" s="2" t="s">
        <v>11503</v>
      </c>
      <c r="B6914" s="2" t="s">
        <v>11504</v>
      </c>
      <c r="C6914" s="21">
        <f ca="1">#REF!*1.6</f>
        <v>193.05600000000001</v>
      </c>
      <c r="D6914" s="10" t="s">
        <v>56</v>
      </c>
    </row>
    <row r="6915" spans="1:4" ht="28.5" x14ac:dyDescent="0.2">
      <c r="A6915" s="24" t="s">
        <v>11505</v>
      </c>
      <c r="B6915" s="10" t="s">
        <v>11506</v>
      </c>
      <c r="C6915" s="32">
        <f ca="1">#REF!*1.6</f>
        <v>1558.4639999999999</v>
      </c>
      <c r="D6915" s="10" t="s">
        <v>3820</v>
      </c>
    </row>
    <row r="6916" spans="1:4" ht="28.5" x14ac:dyDescent="0.2">
      <c r="A6916" s="24" t="s">
        <v>11505</v>
      </c>
      <c r="B6916" s="10" t="s">
        <v>11507</v>
      </c>
      <c r="C6916" s="32">
        <f ca="1">#REF!*1.5</f>
        <v>2018.2350000000001</v>
      </c>
      <c r="D6916" s="10" t="s">
        <v>29</v>
      </c>
    </row>
    <row r="6917" spans="1:4" ht="28.5" x14ac:dyDescent="0.2">
      <c r="A6917" s="24" t="s">
        <v>11508</v>
      </c>
      <c r="B6917" s="10" t="s">
        <v>11509</v>
      </c>
      <c r="C6917" s="32">
        <f ca="1">#REF!*1.6</f>
        <v>1046.5440000000001</v>
      </c>
      <c r="D6917" s="10" t="s">
        <v>144</v>
      </c>
    </row>
    <row r="6918" spans="1:4" x14ac:dyDescent="0.2">
      <c r="A6918" s="24" t="s">
        <v>11510</v>
      </c>
      <c r="B6918" s="10" t="s">
        <v>11511</v>
      </c>
      <c r="C6918" s="32">
        <f ca="1">#REF!*1.5</f>
        <v>861.04499999999996</v>
      </c>
      <c r="D6918" s="10" t="s">
        <v>29</v>
      </c>
    </row>
    <row r="6919" spans="1:4" ht="28.5" x14ac:dyDescent="0.2">
      <c r="A6919" s="24" t="s">
        <v>11512</v>
      </c>
      <c r="B6919" s="10" t="s">
        <v>11513</v>
      </c>
      <c r="C6919" s="32">
        <v>540.976</v>
      </c>
      <c r="D6919" s="10" t="s">
        <v>5</v>
      </c>
    </row>
    <row r="6920" spans="1:4" ht="28.5" x14ac:dyDescent="0.2">
      <c r="A6920" s="24" t="s">
        <v>11512</v>
      </c>
      <c r="B6920" s="10" t="s">
        <v>11514</v>
      </c>
      <c r="C6920" s="32">
        <f ca="1">#REF!*1.6</f>
        <v>1119.68</v>
      </c>
      <c r="D6920" s="10" t="s">
        <v>8</v>
      </c>
    </row>
    <row r="6921" spans="1:4" ht="28.5" x14ac:dyDescent="0.2">
      <c r="A6921" s="24" t="s">
        <v>11515</v>
      </c>
      <c r="B6921" s="10" t="s">
        <v>11516</v>
      </c>
      <c r="C6921" s="32">
        <f ca="1">#REF!*1.6</f>
        <v>800</v>
      </c>
      <c r="D6921" s="10" t="s">
        <v>3820</v>
      </c>
    </row>
    <row r="6922" spans="1:4" ht="28.5" x14ac:dyDescent="0.2">
      <c r="A6922" s="24" t="s">
        <v>11517</v>
      </c>
      <c r="B6922" s="10" t="s">
        <v>11518</v>
      </c>
      <c r="C6922" s="32">
        <f ca="1">#REF!*1.6</f>
        <v>1142.4000000000001</v>
      </c>
      <c r="D6922" s="10" t="s">
        <v>144</v>
      </c>
    </row>
    <row r="6923" spans="1:4" ht="28.5" x14ac:dyDescent="0.2">
      <c r="A6923" s="6" t="s">
        <v>11508</v>
      </c>
      <c r="B6923" s="7" t="s">
        <v>11519</v>
      </c>
      <c r="C6923" s="32">
        <v>751.35600000000011</v>
      </c>
      <c r="D6923" s="7" t="s">
        <v>5</v>
      </c>
    </row>
    <row r="6924" spans="1:4" ht="28.5" x14ac:dyDescent="0.2">
      <c r="A6924" s="24" t="s">
        <v>11520</v>
      </c>
      <c r="B6924" s="10" t="s">
        <v>11521</v>
      </c>
      <c r="C6924" s="32">
        <f ca="1">#REF!*1.6</f>
        <v>1245.3600000000001</v>
      </c>
      <c r="D6924" s="10" t="s">
        <v>8</v>
      </c>
    </row>
    <row r="6925" spans="1:4" x14ac:dyDescent="0.2">
      <c r="A6925" s="24" t="s">
        <v>11522</v>
      </c>
      <c r="B6925" s="10" t="s">
        <v>11523</v>
      </c>
      <c r="C6925" s="32">
        <v>292.56</v>
      </c>
      <c r="D6925" s="10" t="s">
        <v>5</v>
      </c>
    </row>
    <row r="6926" spans="1:4" x14ac:dyDescent="0.2">
      <c r="A6926" s="6">
        <v>115336021</v>
      </c>
      <c r="B6926" s="7" t="s">
        <v>11524</v>
      </c>
      <c r="C6926" s="32">
        <v>23.760000000000005</v>
      </c>
      <c r="D6926" s="7"/>
    </row>
    <row r="6927" spans="1:4" x14ac:dyDescent="0.2">
      <c r="A6927" s="1" t="s">
        <v>11525</v>
      </c>
      <c r="B6927" s="2" t="s">
        <v>11526</v>
      </c>
      <c r="C6927" s="21">
        <v>1134.0288</v>
      </c>
      <c r="D6927" s="10" t="s">
        <v>5</v>
      </c>
    </row>
    <row r="6928" spans="1:4" x14ac:dyDescent="0.2">
      <c r="A6928" s="1" t="s">
        <v>11527</v>
      </c>
      <c r="B6928" s="2" t="s">
        <v>11528</v>
      </c>
      <c r="C6928" s="21">
        <f ca="1">#REF!*1.6</f>
        <v>586.16000000000008</v>
      </c>
      <c r="D6928" s="10" t="s">
        <v>72</v>
      </c>
    </row>
    <row r="6929" spans="1:4" x14ac:dyDescent="0.2">
      <c r="A6929" s="1" t="s">
        <v>11527</v>
      </c>
      <c r="B6929" s="2" t="s">
        <v>11529</v>
      </c>
      <c r="C6929" s="21">
        <v>831.3280000000002</v>
      </c>
      <c r="D6929" s="10" t="s">
        <v>600</v>
      </c>
    </row>
    <row r="6930" spans="1:4" x14ac:dyDescent="0.2">
      <c r="A6930" s="1" t="s">
        <v>11527</v>
      </c>
      <c r="B6930" s="2" t="s">
        <v>11530</v>
      </c>
      <c r="C6930" s="21">
        <f ca="1">#REF!*1.6</f>
        <v>638.40000000000009</v>
      </c>
      <c r="D6930" s="10" t="s">
        <v>3459</v>
      </c>
    </row>
    <row r="6931" spans="1:4" x14ac:dyDescent="0.2">
      <c r="A6931" s="1" t="s">
        <v>11527</v>
      </c>
      <c r="B6931" s="2" t="s">
        <v>11531</v>
      </c>
      <c r="C6931" s="21">
        <v>1305.5999999999999</v>
      </c>
      <c r="D6931" s="10" t="s">
        <v>142</v>
      </c>
    </row>
    <row r="6932" spans="1:4" x14ac:dyDescent="0.2">
      <c r="A6932" s="1" t="s">
        <v>11527</v>
      </c>
      <c r="B6932" s="2" t="s">
        <v>11532</v>
      </c>
      <c r="C6932" s="21">
        <f ca="1">#REF!*1.6</f>
        <v>577.5680000000001</v>
      </c>
      <c r="D6932" s="10" t="s">
        <v>2534</v>
      </c>
    </row>
    <row r="6933" spans="1:4" x14ac:dyDescent="0.2">
      <c r="A6933" s="1" t="s">
        <v>11527</v>
      </c>
      <c r="B6933" s="2" t="s">
        <v>11533</v>
      </c>
      <c r="C6933" s="21">
        <v>1419.9408000000001</v>
      </c>
      <c r="D6933" s="10" t="s">
        <v>595</v>
      </c>
    </row>
    <row r="6934" spans="1:4" x14ac:dyDescent="0.2">
      <c r="A6934" s="1" t="s">
        <v>11527</v>
      </c>
      <c r="B6934" s="2" t="s">
        <v>11534</v>
      </c>
      <c r="C6934" s="21">
        <f ca="1">#REF!*1.6</f>
        <v>1112.96</v>
      </c>
      <c r="D6934" s="10" t="s">
        <v>45</v>
      </c>
    </row>
    <row r="6935" spans="1:4" x14ac:dyDescent="0.2">
      <c r="A6935" s="1" t="s">
        <v>11535</v>
      </c>
      <c r="B6935" s="2" t="s">
        <v>11536</v>
      </c>
      <c r="C6935" s="21">
        <v>5335.2</v>
      </c>
      <c r="D6935" s="10" t="s">
        <v>29</v>
      </c>
    </row>
    <row r="6936" spans="1:4" x14ac:dyDescent="0.2">
      <c r="A6936" s="1" t="s">
        <v>11525</v>
      </c>
      <c r="B6936" s="2" t="s">
        <v>11537</v>
      </c>
      <c r="C6936" s="21">
        <f ca="1">#REF!*1.6</f>
        <v>800.57600000000002</v>
      </c>
      <c r="D6936" s="10" t="s">
        <v>45</v>
      </c>
    </row>
    <row r="6937" spans="1:4" x14ac:dyDescent="0.2">
      <c r="A6937" s="1" t="s">
        <v>11525</v>
      </c>
      <c r="B6937" s="2" t="s">
        <v>11538</v>
      </c>
      <c r="C6937" s="21">
        <v>1016.9663999999999</v>
      </c>
      <c r="D6937" s="10" t="s">
        <v>103</v>
      </c>
    </row>
    <row r="6938" spans="1:4" ht="28.5" x14ac:dyDescent="0.2">
      <c r="A6938" s="1" t="s">
        <v>11539</v>
      </c>
      <c r="B6938" s="2" t="s">
        <v>11540</v>
      </c>
      <c r="C6938" s="21">
        <f ca="1">#REF!*1.5</f>
        <v>5209.5</v>
      </c>
      <c r="D6938" s="10" t="s">
        <v>3344</v>
      </c>
    </row>
    <row r="6939" spans="1:4" x14ac:dyDescent="0.2">
      <c r="A6939" s="1" t="s">
        <v>11541</v>
      </c>
      <c r="B6939" s="2" t="s">
        <v>11542</v>
      </c>
      <c r="C6939" s="21">
        <v>1200</v>
      </c>
      <c r="D6939" s="10" t="s">
        <v>409</v>
      </c>
    </row>
    <row r="6940" spans="1:4" x14ac:dyDescent="0.2">
      <c r="A6940" s="1" t="s">
        <v>11541</v>
      </c>
      <c r="B6940" s="2" t="s">
        <v>11543</v>
      </c>
      <c r="C6940" s="21">
        <f ca="1">#REF!*1.6</f>
        <v>1201.76</v>
      </c>
      <c r="D6940" s="10" t="s">
        <v>45</v>
      </c>
    </row>
    <row r="6941" spans="1:4" x14ac:dyDescent="0.2">
      <c r="A6941" s="1" t="s">
        <v>11541</v>
      </c>
      <c r="B6941" s="2" t="s">
        <v>11544</v>
      </c>
      <c r="C6941" s="21">
        <v>770.048</v>
      </c>
      <c r="D6941" s="10" t="s">
        <v>93</v>
      </c>
    </row>
    <row r="6942" spans="1:4" x14ac:dyDescent="0.2">
      <c r="A6942" s="1" t="s">
        <v>11541</v>
      </c>
      <c r="B6942" s="2" t="s">
        <v>11545</v>
      </c>
      <c r="C6942" s="21">
        <f ca="1">#REF!*1.6</f>
        <v>1409.3120000000001</v>
      </c>
      <c r="D6942" s="10" t="s">
        <v>103</v>
      </c>
    </row>
    <row r="6943" spans="1:4" x14ac:dyDescent="0.2">
      <c r="A6943" s="1" t="s">
        <v>11541</v>
      </c>
      <c r="B6943" s="2" t="s">
        <v>11546</v>
      </c>
      <c r="C6943" s="21">
        <v>1747.2</v>
      </c>
      <c r="D6943" s="10" t="s">
        <v>1465</v>
      </c>
    </row>
    <row r="6944" spans="1:4" x14ac:dyDescent="0.2">
      <c r="A6944" s="1" t="s">
        <v>11541</v>
      </c>
      <c r="B6944" s="2" t="s">
        <v>11547</v>
      </c>
      <c r="C6944" s="21">
        <f ca="1">#REF!*1.8</f>
        <v>709.36199999999997</v>
      </c>
      <c r="D6944" s="10" t="s">
        <v>47</v>
      </c>
    </row>
    <row r="6945" spans="1:4" x14ac:dyDescent="0.2">
      <c r="A6945" s="1" t="s">
        <v>11541</v>
      </c>
      <c r="B6945" s="2" t="s">
        <v>11548</v>
      </c>
      <c r="C6945" s="21">
        <f ca="1">#REF!*1.6</f>
        <v>1120</v>
      </c>
      <c r="D6945" s="10" t="s">
        <v>2534</v>
      </c>
    </row>
    <row r="6946" spans="1:4" x14ac:dyDescent="0.2">
      <c r="A6946" s="1" t="s">
        <v>11541</v>
      </c>
      <c r="B6946" s="2" t="s">
        <v>11549</v>
      </c>
      <c r="C6946" s="21">
        <v>822.52800000000002</v>
      </c>
      <c r="D6946" s="10"/>
    </row>
    <row r="6947" spans="1:4" x14ac:dyDescent="0.2">
      <c r="A6947" s="1" t="s">
        <v>11550</v>
      </c>
      <c r="B6947" s="2" t="s">
        <v>11551</v>
      </c>
      <c r="C6947" s="21">
        <f ca="1">#REF!*1.6</f>
        <v>734</v>
      </c>
      <c r="D6947" s="10" t="s">
        <v>1952</v>
      </c>
    </row>
    <row r="6948" spans="1:4" x14ac:dyDescent="0.2">
      <c r="A6948" s="1" t="s">
        <v>11550</v>
      </c>
      <c r="B6948" s="2" t="s">
        <v>11552</v>
      </c>
      <c r="C6948" s="21">
        <v>1963.2320000000002</v>
      </c>
      <c r="D6948" s="10" t="s">
        <v>3292</v>
      </c>
    </row>
    <row r="6949" spans="1:4" x14ac:dyDescent="0.2">
      <c r="A6949" s="1" t="s">
        <v>11550</v>
      </c>
      <c r="B6949" s="2" t="s">
        <v>11553</v>
      </c>
      <c r="C6949" s="21">
        <f ca="1">#REF!*1.6</f>
        <v>657.85600000000011</v>
      </c>
      <c r="D6949" s="10"/>
    </row>
    <row r="6950" spans="1:4" x14ac:dyDescent="0.2">
      <c r="A6950" s="1"/>
      <c r="B6950" s="2" t="s">
        <v>11554</v>
      </c>
      <c r="C6950" s="21">
        <v>200</v>
      </c>
      <c r="D6950" s="10"/>
    </row>
    <row r="6951" spans="1:4" x14ac:dyDescent="0.2">
      <c r="A6951" s="24" t="s">
        <v>11555</v>
      </c>
      <c r="B6951" s="10" t="s">
        <v>11556</v>
      </c>
      <c r="C6951" s="32">
        <v>2762.7860000000001</v>
      </c>
      <c r="D6951" s="10" t="s">
        <v>5</v>
      </c>
    </row>
    <row r="6952" spans="1:4" x14ac:dyDescent="0.2">
      <c r="A6952" s="24" t="s">
        <v>11557</v>
      </c>
      <c r="B6952" s="10" t="s">
        <v>11558</v>
      </c>
      <c r="C6952" s="32">
        <v>3305.9880000000003</v>
      </c>
      <c r="D6952" s="10" t="s">
        <v>5</v>
      </c>
    </row>
    <row r="6953" spans="1:4" x14ac:dyDescent="0.2">
      <c r="A6953" s="6" t="s">
        <v>11559</v>
      </c>
      <c r="B6953" s="7" t="s">
        <v>11560</v>
      </c>
      <c r="C6953" s="32">
        <v>2902.23</v>
      </c>
      <c r="D6953" s="7" t="s">
        <v>5</v>
      </c>
    </row>
    <row r="6954" spans="1:4" x14ac:dyDescent="0.2">
      <c r="A6954" s="24" t="s">
        <v>11561</v>
      </c>
      <c r="B6954" s="10" t="s">
        <v>11562</v>
      </c>
      <c r="C6954" s="32">
        <f ca="1">#REF!*1.5</f>
        <v>6291.0300000000007</v>
      </c>
      <c r="D6954" s="10" t="s">
        <v>29</v>
      </c>
    </row>
    <row r="6955" spans="1:4" x14ac:dyDescent="0.2">
      <c r="A6955" s="24" t="s">
        <v>11563</v>
      </c>
      <c r="B6955" s="10" t="s">
        <v>11564</v>
      </c>
      <c r="C6955" s="32">
        <v>1402.704</v>
      </c>
      <c r="D6955" s="10" t="s">
        <v>5</v>
      </c>
    </row>
    <row r="6956" spans="1:4" x14ac:dyDescent="0.2">
      <c r="A6956" s="6" t="s">
        <v>11565</v>
      </c>
      <c r="B6956" s="7" t="s">
        <v>11566</v>
      </c>
      <c r="C6956" s="32">
        <v>3614.2080000000005</v>
      </c>
      <c r="D6956" s="7"/>
    </row>
    <row r="6957" spans="1:4" x14ac:dyDescent="0.2">
      <c r="A6957" s="6" t="s">
        <v>11567</v>
      </c>
      <c r="B6957" s="7" t="s">
        <v>11568</v>
      </c>
      <c r="C6957" s="32">
        <v>940.89600000000019</v>
      </c>
      <c r="D6957" s="10" t="s">
        <v>11569</v>
      </c>
    </row>
    <row r="6958" spans="1:4" x14ac:dyDescent="0.2">
      <c r="A6958" s="6" t="s">
        <v>11570</v>
      </c>
      <c r="B6958" s="7" t="s">
        <v>11571</v>
      </c>
      <c r="C6958" s="32">
        <v>1085.7408</v>
      </c>
      <c r="D6958" s="10" t="s">
        <v>11569</v>
      </c>
    </row>
    <row r="6959" spans="1:4" x14ac:dyDescent="0.2">
      <c r="A6959" s="24" t="s">
        <v>11572</v>
      </c>
      <c r="B6959" s="10" t="s">
        <v>11573</v>
      </c>
      <c r="C6959" s="32">
        <v>3203.904</v>
      </c>
      <c r="D6959" s="10" t="s">
        <v>5</v>
      </c>
    </row>
    <row r="6960" spans="1:4" x14ac:dyDescent="0.2">
      <c r="A6960" s="24" t="s">
        <v>11574</v>
      </c>
      <c r="B6960" s="10" t="s">
        <v>11575</v>
      </c>
      <c r="C6960" s="32">
        <v>1378.4159999999999</v>
      </c>
      <c r="D6960" s="10" t="s">
        <v>5</v>
      </c>
    </row>
    <row r="6961" spans="1:4" x14ac:dyDescent="0.2">
      <c r="A6961" s="24" t="s">
        <v>11572</v>
      </c>
      <c r="B6961" s="10" t="s">
        <v>11576</v>
      </c>
      <c r="C6961" s="32">
        <v>1917.6959999999999</v>
      </c>
      <c r="D6961" s="10" t="s">
        <v>346</v>
      </c>
    </row>
    <row r="6962" spans="1:4" x14ac:dyDescent="0.2">
      <c r="A6962" s="24" t="s">
        <v>11577</v>
      </c>
      <c r="B6962" s="10" t="s">
        <v>11578</v>
      </c>
      <c r="C6962" s="32">
        <v>3770</v>
      </c>
      <c r="D6962" s="10" t="s">
        <v>2478</v>
      </c>
    </row>
    <row r="6963" spans="1:4" x14ac:dyDescent="0.2">
      <c r="A6963" s="24" t="s">
        <v>11579</v>
      </c>
      <c r="B6963" s="10" t="s">
        <v>11580</v>
      </c>
      <c r="C6963" s="32">
        <v>1698.3300000000002</v>
      </c>
      <c r="D6963" s="10" t="s">
        <v>346</v>
      </c>
    </row>
    <row r="6964" spans="1:4" x14ac:dyDescent="0.2">
      <c r="A6964" s="6" t="s">
        <v>11581</v>
      </c>
      <c r="B6964" s="7" t="s">
        <v>11582</v>
      </c>
      <c r="C6964" s="32">
        <v>486</v>
      </c>
      <c r="D6964" s="7"/>
    </row>
    <row r="6965" spans="1:4" x14ac:dyDescent="0.2">
      <c r="A6965" s="33" t="s">
        <v>11583</v>
      </c>
      <c r="B6965" s="7" t="s">
        <v>11584</v>
      </c>
      <c r="C6965" s="32">
        <v>833.12639999999999</v>
      </c>
      <c r="D6965" s="10" t="s">
        <v>5</v>
      </c>
    </row>
    <row r="6966" spans="1:4" x14ac:dyDescent="0.2">
      <c r="A6966" s="6" t="s">
        <v>11585</v>
      </c>
      <c r="B6966" s="7" t="s">
        <v>11586</v>
      </c>
      <c r="C6966" s="32">
        <f ca="1">#REF!*1.5</f>
        <v>2268.39</v>
      </c>
      <c r="D6966" s="10" t="s">
        <v>5</v>
      </c>
    </row>
    <row r="6967" spans="1:4" x14ac:dyDescent="0.2">
      <c r="A6967" s="6" t="s">
        <v>11585</v>
      </c>
      <c r="B6967" s="7" t="s">
        <v>11587</v>
      </c>
      <c r="C6967" s="32">
        <f ca="1">#REF!*1.6</f>
        <v>1626.1440000000002</v>
      </c>
      <c r="D6967" s="10" t="s">
        <v>346</v>
      </c>
    </row>
    <row r="6968" spans="1:4" x14ac:dyDescent="0.2">
      <c r="A6968" s="6" t="s">
        <v>11583</v>
      </c>
      <c r="B6968" s="7" t="s">
        <v>11588</v>
      </c>
      <c r="C6968" s="32">
        <v>629.28000000000009</v>
      </c>
      <c r="D6968" s="10" t="s">
        <v>346</v>
      </c>
    </row>
    <row r="6969" spans="1:4" x14ac:dyDescent="0.2">
      <c r="A6969" s="6" t="s">
        <v>11589</v>
      </c>
      <c r="B6969" s="7" t="s">
        <v>11590</v>
      </c>
      <c r="C6969" s="32">
        <v>113.72399999999999</v>
      </c>
      <c r="D6969" s="7" t="s">
        <v>5</v>
      </c>
    </row>
    <row r="6970" spans="1:4" x14ac:dyDescent="0.2">
      <c r="A6970" s="6" t="s">
        <v>11591</v>
      </c>
      <c r="B6970" s="7" t="s">
        <v>11592</v>
      </c>
      <c r="C6970" s="32">
        <v>113.72399999999999</v>
      </c>
      <c r="D6970" s="7" t="s">
        <v>5</v>
      </c>
    </row>
    <row r="6971" spans="1:4" x14ac:dyDescent="0.2">
      <c r="A6971" s="6" t="s">
        <v>11593</v>
      </c>
      <c r="B6971" s="7" t="s">
        <v>11594</v>
      </c>
      <c r="C6971" s="32">
        <v>532.83000000000004</v>
      </c>
      <c r="D6971" s="7" t="s">
        <v>5</v>
      </c>
    </row>
    <row r="6972" spans="1:4" x14ac:dyDescent="0.2">
      <c r="A6972" s="24" t="s">
        <v>11595</v>
      </c>
      <c r="B6972" s="10" t="s">
        <v>11596</v>
      </c>
      <c r="C6972" s="32">
        <f ca="1">#REF!*1.6</f>
        <v>8361.1039999999994</v>
      </c>
      <c r="D6972" s="10" t="s">
        <v>5</v>
      </c>
    </row>
    <row r="6973" spans="1:4" x14ac:dyDescent="0.2">
      <c r="A6973" s="24" t="s">
        <v>11597</v>
      </c>
      <c r="B6973" s="10" t="s">
        <v>11598</v>
      </c>
      <c r="C6973" s="32">
        <v>7804.7970000000014</v>
      </c>
      <c r="D6973" s="10" t="s">
        <v>5</v>
      </c>
    </row>
    <row r="6974" spans="1:4" x14ac:dyDescent="0.2">
      <c r="A6974" s="24" t="s">
        <v>11599</v>
      </c>
      <c r="B6974" s="10" t="s">
        <v>11598</v>
      </c>
      <c r="C6974" s="32">
        <v>6990.1260000000002</v>
      </c>
      <c r="D6974" s="10" t="s">
        <v>5</v>
      </c>
    </row>
    <row r="6975" spans="1:4" x14ac:dyDescent="0.2">
      <c r="A6975" s="24" t="s">
        <v>11600</v>
      </c>
      <c r="B6975" s="10" t="s">
        <v>11601</v>
      </c>
      <c r="C6975" s="32">
        <v>3690.1439999999998</v>
      </c>
      <c r="D6975" s="10" t="s">
        <v>5</v>
      </c>
    </row>
    <row r="6976" spans="1:4" x14ac:dyDescent="0.2">
      <c r="A6976" s="24" t="s">
        <v>11602</v>
      </c>
      <c r="B6976" s="10" t="s">
        <v>11603</v>
      </c>
      <c r="C6976" s="32">
        <v>3436.1280000000002</v>
      </c>
      <c r="D6976" s="10" t="s">
        <v>5</v>
      </c>
    </row>
    <row r="6977" spans="1:4" x14ac:dyDescent="0.2">
      <c r="A6977" s="24" t="s">
        <v>11604</v>
      </c>
      <c r="B6977" s="10" t="s">
        <v>11605</v>
      </c>
      <c r="C6977" s="32">
        <v>3605.4719999999998</v>
      </c>
      <c r="D6977" s="10" t="s">
        <v>5</v>
      </c>
    </row>
    <row r="6978" spans="1:4" x14ac:dyDescent="0.2">
      <c r="A6978" s="6" t="s">
        <v>11606</v>
      </c>
      <c r="B6978" s="7" t="s">
        <v>11607</v>
      </c>
      <c r="C6978" s="32">
        <v>4694.5536000000002</v>
      </c>
      <c r="D6978" s="7" t="s">
        <v>11608</v>
      </c>
    </row>
    <row r="6979" spans="1:4" ht="28.5" x14ac:dyDescent="0.2">
      <c r="A6979" s="6" t="s">
        <v>11606</v>
      </c>
      <c r="B6979" s="7" t="s">
        <v>11609</v>
      </c>
      <c r="C6979" s="32">
        <v>4022.8049999999998</v>
      </c>
      <c r="D6979" s="7" t="s">
        <v>11610</v>
      </c>
    </row>
    <row r="6980" spans="1:4" x14ac:dyDescent="0.2">
      <c r="A6980" s="6" t="s">
        <v>11606</v>
      </c>
      <c r="B6980" s="7" t="s">
        <v>11611</v>
      </c>
      <c r="C6980" s="32">
        <v>6528.0000000000009</v>
      </c>
      <c r="D6980" s="7" t="s">
        <v>619</v>
      </c>
    </row>
    <row r="6981" spans="1:4" x14ac:dyDescent="0.2">
      <c r="A6981" s="24" t="s">
        <v>11606</v>
      </c>
      <c r="B6981" s="10" t="s">
        <v>11612</v>
      </c>
      <c r="C6981" s="32">
        <f ca="1">#REF!*1.5</f>
        <v>10077.150000000001</v>
      </c>
      <c r="D6981" s="10" t="s">
        <v>90</v>
      </c>
    </row>
    <row r="6982" spans="1:4" x14ac:dyDescent="0.2">
      <c r="A6982" s="24" t="s">
        <v>11613</v>
      </c>
      <c r="B6982" s="10" t="s">
        <v>11614</v>
      </c>
      <c r="C6982" s="32">
        <v>5307.6800000000012</v>
      </c>
      <c r="D6982" s="10" t="s">
        <v>103</v>
      </c>
    </row>
    <row r="6983" spans="1:4" x14ac:dyDescent="0.2">
      <c r="A6983" s="24" t="s">
        <v>11613</v>
      </c>
      <c r="B6983" s="10" t="s">
        <v>11615</v>
      </c>
      <c r="C6983" s="32">
        <v>5064</v>
      </c>
      <c r="D6983" s="10" t="s">
        <v>11616</v>
      </c>
    </row>
    <row r="6984" spans="1:4" x14ac:dyDescent="0.2">
      <c r="A6984" s="24" t="s">
        <v>11613</v>
      </c>
      <c r="B6984" s="10" t="s">
        <v>11617</v>
      </c>
      <c r="C6984" s="32">
        <f ca="1">#REF!*1.6</f>
        <v>8111.7920000000004</v>
      </c>
      <c r="D6984" s="10" t="s">
        <v>1428</v>
      </c>
    </row>
    <row r="6985" spans="1:4" x14ac:dyDescent="0.2">
      <c r="A6985" s="24" t="s">
        <v>11613</v>
      </c>
      <c r="B6985" s="10" t="s">
        <v>11618</v>
      </c>
      <c r="C6985" s="32">
        <v>5126.3999999999996</v>
      </c>
      <c r="D6985" s="10" t="s">
        <v>36</v>
      </c>
    </row>
    <row r="6986" spans="1:4" x14ac:dyDescent="0.2">
      <c r="A6986" s="24" t="s">
        <v>11613</v>
      </c>
      <c r="B6986" s="10" t="s">
        <v>11619</v>
      </c>
      <c r="C6986" s="32">
        <v>4461.4655999999995</v>
      </c>
      <c r="D6986" s="10" t="s">
        <v>90</v>
      </c>
    </row>
    <row r="6987" spans="1:4" x14ac:dyDescent="0.2">
      <c r="A6987" s="6" t="s">
        <v>11620</v>
      </c>
      <c r="B6987" s="7" t="s">
        <v>11621</v>
      </c>
      <c r="C6987" s="32">
        <v>15000</v>
      </c>
      <c r="D6987" s="7" t="s">
        <v>619</v>
      </c>
    </row>
    <row r="6988" spans="1:4" x14ac:dyDescent="0.2">
      <c r="A6988" s="6" t="s">
        <v>11622</v>
      </c>
      <c r="B6988" s="7" t="s">
        <v>11623</v>
      </c>
      <c r="C6988" s="32">
        <v>8024.9999999999991</v>
      </c>
      <c r="D6988" s="7" t="s">
        <v>619</v>
      </c>
    </row>
    <row r="6989" spans="1:4" x14ac:dyDescent="0.2">
      <c r="A6989" s="6" t="s">
        <v>11622</v>
      </c>
      <c r="B6989" s="7" t="s">
        <v>11624</v>
      </c>
      <c r="C6989" s="32">
        <v>5076</v>
      </c>
      <c r="D6989" s="7" t="s">
        <v>90</v>
      </c>
    </row>
    <row r="6990" spans="1:4" x14ac:dyDescent="0.2">
      <c r="A6990" s="6" t="s">
        <v>11622</v>
      </c>
      <c r="B6990" s="7" t="s">
        <v>11625</v>
      </c>
      <c r="C6990" s="32">
        <v>6507.9050400000006</v>
      </c>
      <c r="D6990" s="7" t="s">
        <v>5</v>
      </c>
    </row>
    <row r="6991" spans="1:4" x14ac:dyDescent="0.2">
      <c r="A6991" s="6" t="s">
        <v>11626</v>
      </c>
      <c r="B6991" s="7" t="s">
        <v>11627</v>
      </c>
      <c r="C6991" s="32">
        <v>7391.9999999999973</v>
      </c>
      <c r="D6991" s="7" t="s">
        <v>619</v>
      </c>
    </row>
    <row r="6992" spans="1:4" x14ac:dyDescent="0.2">
      <c r="A6992" s="24" t="s">
        <v>11626</v>
      </c>
      <c r="B6992" s="10" t="s">
        <v>11628</v>
      </c>
      <c r="C6992" s="32">
        <f ca="1">#REF!*1.5</f>
        <v>6108.4800000000005</v>
      </c>
      <c r="D6992" s="10" t="s">
        <v>90</v>
      </c>
    </row>
    <row r="6993" spans="1:4" x14ac:dyDescent="0.2">
      <c r="A6993" s="6" t="s">
        <v>11629</v>
      </c>
      <c r="B6993" s="7" t="s">
        <v>11630</v>
      </c>
      <c r="C6993" s="32">
        <v>2545.7142857142853</v>
      </c>
      <c r="D6993" s="7" t="s">
        <v>619</v>
      </c>
    </row>
    <row r="6994" spans="1:4" x14ac:dyDescent="0.2">
      <c r="A6994" s="6" t="s">
        <v>5940</v>
      </c>
      <c r="B6994" s="7" t="s">
        <v>11631</v>
      </c>
      <c r="C6994" s="32">
        <v>972</v>
      </c>
      <c r="D6994" s="7"/>
    </row>
    <row r="6995" spans="1:4" x14ac:dyDescent="0.2">
      <c r="A6995" s="6" t="s">
        <v>5940</v>
      </c>
      <c r="B6995" s="7" t="s">
        <v>11632</v>
      </c>
      <c r="C6995" s="32">
        <v>1539</v>
      </c>
      <c r="D6995" s="7"/>
    </row>
    <row r="6996" spans="1:4" x14ac:dyDescent="0.2">
      <c r="A6996" s="6" t="s">
        <v>5940</v>
      </c>
      <c r="B6996" s="7" t="s">
        <v>11633</v>
      </c>
      <c r="C6996" s="32">
        <v>1354.32</v>
      </c>
      <c r="D6996" s="7"/>
    </row>
    <row r="6997" spans="1:4" x14ac:dyDescent="0.2">
      <c r="A6997" s="6" t="s">
        <v>5940</v>
      </c>
      <c r="B6997" s="7" t="s">
        <v>11634</v>
      </c>
      <c r="C6997" s="32">
        <v>4212.2098445595848</v>
      </c>
      <c r="D6997" s="7"/>
    </row>
    <row r="6998" spans="1:4" x14ac:dyDescent="0.2">
      <c r="A6998" s="6" t="s">
        <v>5940</v>
      </c>
      <c r="B6998" s="7" t="s">
        <v>11635</v>
      </c>
      <c r="C6998" s="32">
        <v>5264.5464000000002</v>
      </c>
      <c r="D6998" s="7"/>
    </row>
    <row r="6999" spans="1:4" x14ac:dyDescent="0.2">
      <c r="A6999" s="6" t="s">
        <v>5940</v>
      </c>
      <c r="B6999" s="7" t="s">
        <v>11636</v>
      </c>
      <c r="C6999" s="32">
        <v>3888.1865284974083</v>
      </c>
      <c r="D6999" s="7"/>
    </row>
    <row r="7000" spans="1:4" x14ac:dyDescent="0.2">
      <c r="A7000" s="24" t="s">
        <v>11637</v>
      </c>
      <c r="B7000" s="10" t="s">
        <v>11638</v>
      </c>
      <c r="C7000" s="32">
        <v>10273.340999999999</v>
      </c>
      <c r="D7000" s="10"/>
    </row>
    <row r="7001" spans="1:4" x14ac:dyDescent="0.2">
      <c r="A7001" s="24" t="s">
        <v>11639</v>
      </c>
      <c r="B7001" s="10" t="s">
        <v>11640</v>
      </c>
      <c r="C7001" s="32">
        <v>10112.590800000002</v>
      </c>
      <c r="D7001" s="10"/>
    </row>
    <row r="7002" spans="1:4" x14ac:dyDescent="0.2">
      <c r="A7002" s="24" t="s">
        <v>11641</v>
      </c>
      <c r="B7002" s="10" t="s">
        <v>11642</v>
      </c>
      <c r="C7002" s="32">
        <v>10874.8848</v>
      </c>
      <c r="D7002" s="10"/>
    </row>
    <row r="7003" spans="1:4" x14ac:dyDescent="0.2">
      <c r="A7003" s="24" t="s">
        <v>11639</v>
      </c>
      <c r="B7003" s="10" t="s">
        <v>11643</v>
      </c>
      <c r="C7003" s="32">
        <v>6846.8399999999992</v>
      </c>
      <c r="D7003" s="10"/>
    </row>
    <row r="7004" spans="1:4" x14ac:dyDescent="0.2">
      <c r="A7004" s="24" t="s">
        <v>11644</v>
      </c>
      <c r="B7004" s="10" t="s">
        <v>11645</v>
      </c>
      <c r="C7004" s="32">
        <v>9765.5687999999991</v>
      </c>
      <c r="D7004" s="10" t="s">
        <v>5</v>
      </c>
    </row>
    <row r="7005" spans="1:4" x14ac:dyDescent="0.2">
      <c r="A7005" s="24" t="s">
        <v>11646</v>
      </c>
      <c r="B7005" s="10" t="s">
        <v>11647</v>
      </c>
      <c r="C7005" s="32">
        <f ca="1">#REF!*1.3</f>
        <v>8450</v>
      </c>
      <c r="D7005" s="10" t="s">
        <v>11648</v>
      </c>
    </row>
    <row r="7006" spans="1:4" x14ac:dyDescent="0.2">
      <c r="A7006" s="24" t="s">
        <v>11649</v>
      </c>
      <c r="B7006" s="10" t="s">
        <v>11650</v>
      </c>
      <c r="C7006" s="32">
        <v>2580.8448000000003</v>
      </c>
      <c r="D7006" s="25" t="s">
        <v>5940</v>
      </c>
    </row>
    <row r="7007" spans="1:4" x14ac:dyDescent="0.2">
      <c r="A7007" s="24" t="s">
        <v>11651</v>
      </c>
      <c r="B7007" s="10" t="s">
        <v>11652</v>
      </c>
      <c r="C7007" s="32">
        <v>6942.9959999999983</v>
      </c>
      <c r="D7007" s="10"/>
    </row>
    <row r="7008" spans="1:4" x14ac:dyDescent="0.2">
      <c r="A7008" s="24" t="s">
        <v>11653</v>
      </c>
      <c r="B7008" s="10" t="s">
        <v>11654</v>
      </c>
      <c r="C7008" s="32">
        <v>5217.1728000000003</v>
      </c>
      <c r="D7008" s="25" t="s">
        <v>5940</v>
      </c>
    </row>
    <row r="7009" spans="1:4" x14ac:dyDescent="0.2">
      <c r="A7009" s="24" t="s">
        <v>11651</v>
      </c>
      <c r="B7009" s="10" t="s">
        <v>11655</v>
      </c>
      <c r="C7009" s="32">
        <v>6009</v>
      </c>
      <c r="D7009" s="10" t="s">
        <v>11648</v>
      </c>
    </row>
    <row r="7010" spans="1:4" x14ac:dyDescent="0.2">
      <c r="A7010" s="6" t="s">
        <v>11656</v>
      </c>
      <c r="B7010" s="10" t="s">
        <v>11657</v>
      </c>
      <c r="C7010" s="32">
        <v>7021.3499999999995</v>
      </c>
      <c r="D7010" s="25" t="s">
        <v>5940</v>
      </c>
    </row>
    <row r="7011" spans="1:4" x14ac:dyDescent="0.2">
      <c r="A7011" s="24" t="s">
        <v>11658</v>
      </c>
      <c r="B7011" s="10" t="s">
        <v>11659</v>
      </c>
      <c r="C7011" s="32">
        <f ca="1">#REF!*1.6</f>
        <v>10384</v>
      </c>
      <c r="D7011" s="10" t="s">
        <v>11660</v>
      </c>
    </row>
    <row r="7012" spans="1:4" x14ac:dyDescent="0.2">
      <c r="A7012" s="24" t="s">
        <v>11661</v>
      </c>
      <c r="B7012" s="10" t="s">
        <v>11662</v>
      </c>
      <c r="C7012" s="32">
        <v>7621.6860000000006</v>
      </c>
      <c r="D7012" s="25" t="s">
        <v>5940</v>
      </c>
    </row>
    <row r="7013" spans="1:4" x14ac:dyDescent="0.2">
      <c r="A7013" s="24" t="s">
        <v>11663</v>
      </c>
      <c r="B7013" s="10" t="s">
        <v>11664</v>
      </c>
      <c r="C7013" s="32">
        <v>5950.3247999999994</v>
      </c>
      <c r="D7013" s="25" t="s">
        <v>5940</v>
      </c>
    </row>
    <row r="7014" spans="1:4" x14ac:dyDescent="0.2">
      <c r="A7014" s="24" t="s">
        <v>11665</v>
      </c>
      <c r="B7014" s="10" t="s">
        <v>11666</v>
      </c>
      <c r="C7014" s="32">
        <v>3867.965999999999</v>
      </c>
      <c r="D7014" s="25" t="s">
        <v>5940</v>
      </c>
    </row>
    <row r="7015" spans="1:4" x14ac:dyDescent="0.2">
      <c r="A7015" s="24" t="s">
        <v>11667</v>
      </c>
      <c r="B7015" s="10" t="s">
        <v>11668</v>
      </c>
      <c r="C7015" s="32">
        <f ca="1">#REF!*1.5</f>
        <v>6225</v>
      </c>
      <c r="D7015" s="25" t="s">
        <v>5940</v>
      </c>
    </row>
    <row r="7016" spans="1:4" x14ac:dyDescent="0.2">
      <c r="A7016" s="24" t="s">
        <v>11669</v>
      </c>
      <c r="B7016" s="10" t="s">
        <v>11670</v>
      </c>
      <c r="C7016" s="32">
        <v>4204.2780000000002</v>
      </c>
      <c r="D7016" s="25" t="s">
        <v>5940</v>
      </c>
    </row>
    <row r="7017" spans="1:4" x14ac:dyDescent="0.2">
      <c r="A7017" s="24" t="s">
        <v>11671</v>
      </c>
      <c r="B7017" s="10" t="s">
        <v>11672</v>
      </c>
      <c r="C7017" s="32">
        <v>4411.2599999999993</v>
      </c>
      <c r="D7017" s="25" t="s">
        <v>5940</v>
      </c>
    </row>
    <row r="7018" spans="1:4" x14ac:dyDescent="0.2">
      <c r="A7018" s="24" t="s">
        <v>11673</v>
      </c>
      <c r="B7018" s="10" t="s">
        <v>11674</v>
      </c>
      <c r="C7018" s="32">
        <v>3789</v>
      </c>
      <c r="D7018" s="25" t="s">
        <v>5940</v>
      </c>
    </row>
    <row r="7019" spans="1:4" x14ac:dyDescent="0.2">
      <c r="A7019" s="24" t="s">
        <v>11675</v>
      </c>
      <c r="B7019" s="10" t="s">
        <v>11676</v>
      </c>
      <c r="C7019" s="32">
        <f ca="1">#REF!*1.8</f>
        <v>3833.91</v>
      </c>
      <c r="D7019" s="25" t="s">
        <v>29</v>
      </c>
    </row>
    <row r="7020" spans="1:4" x14ac:dyDescent="0.2">
      <c r="A7020" s="24" t="s">
        <v>11677</v>
      </c>
      <c r="B7020" s="10" t="s">
        <v>11678</v>
      </c>
      <c r="C7020" s="32">
        <v>3360.4031999999997</v>
      </c>
      <c r="D7020" s="25" t="s">
        <v>5940</v>
      </c>
    </row>
    <row r="7021" spans="1:4" x14ac:dyDescent="0.2">
      <c r="A7021" s="24"/>
      <c r="B7021" s="10" t="s">
        <v>11679</v>
      </c>
      <c r="C7021" s="32">
        <v>2534.6111999999998</v>
      </c>
      <c r="D7021" s="25" t="s">
        <v>5940</v>
      </c>
    </row>
    <row r="7022" spans="1:4" x14ac:dyDescent="0.2">
      <c r="A7022" s="24" t="s">
        <v>11680</v>
      </c>
      <c r="B7022" s="10" t="s">
        <v>11681</v>
      </c>
      <c r="C7022" s="32">
        <v>3208.32</v>
      </c>
      <c r="D7022" s="25" t="s">
        <v>29</v>
      </c>
    </row>
    <row r="7023" spans="1:4" x14ac:dyDescent="0.2">
      <c r="A7023" s="24" t="s">
        <v>11682</v>
      </c>
      <c r="B7023" s="10" t="s">
        <v>11683</v>
      </c>
      <c r="C7023" s="32">
        <v>2862.69</v>
      </c>
      <c r="D7023" s="25" t="s">
        <v>29</v>
      </c>
    </row>
    <row r="7024" spans="1:4" x14ac:dyDescent="0.2">
      <c r="A7024" s="24" t="s">
        <v>11684</v>
      </c>
      <c r="B7024" s="10" t="s">
        <v>11685</v>
      </c>
      <c r="C7024" s="32">
        <v>1533.6</v>
      </c>
      <c r="D7024" s="25" t="s">
        <v>5940</v>
      </c>
    </row>
    <row r="7025" spans="1:4" x14ac:dyDescent="0.2">
      <c r="A7025" s="24" t="s">
        <v>11686</v>
      </c>
      <c r="B7025" s="10" t="s">
        <v>11687</v>
      </c>
      <c r="C7025" s="32">
        <v>1674.7739999999999</v>
      </c>
      <c r="D7025" s="10"/>
    </row>
    <row r="7026" spans="1:4" x14ac:dyDescent="0.2">
      <c r="A7026" s="24" t="s">
        <v>11688</v>
      </c>
      <c r="B7026" s="10" t="s">
        <v>11689</v>
      </c>
      <c r="C7026" s="32">
        <v>2351.9999999999995</v>
      </c>
      <c r="D7026" s="25" t="s">
        <v>5940</v>
      </c>
    </row>
    <row r="7027" spans="1:4" x14ac:dyDescent="0.2">
      <c r="A7027" s="24" t="s">
        <v>11690</v>
      </c>
      <c r="B7027" s="10" t="s">
        <v>11691</v>
      </c>
      <c r="C7027" s="32">
        <v>2351.9999999999995</v>
      </c>
      <c r="D7027" s="25" t="s">
        <v>5940</v>
      </c>
    </row>
    <row r="7028" spans="1:4" x14ac:dyDescent="0.2">
      <c r="A7028" s="24" t="s">
        <v>11692</v>
      </c>
      <c r="B7028" s="10" t="s">
        <v>11693</v>
      </c>
      <c r="C7028" s="32">
        <f ca="1">#REF!*1.6</f>
        <v>4720</v>
      </c>
      <c r="D7028" s="25" t="s">
        <v>5940</v>
      </c>
    </row>
    <row r="7029" spans="1:4" x14ac:dyDescent="0.2">
      <c r="A7029" s="24" t="s">
        <v>11694</v>
      </c>
      <c r="B7029" s="10" t="s">
        <v>11695</v>
      </c>
      <c r="C7029" s="32">
        <v>3503.97</v>
      </c>
      <c r="D7029" s="10" t="s">
        <v>5</v>
      </c>
    </row>
    <row r="7030" spans="1:4" x14ac:dyDescent="0.2">
      <c r="A7030" s="24" t="s">
        <v>11696</v>
      </c>
      <c r="B7030" s="10" t="s">
        <v>11697</v>
      </c>
      <c r="C7030" s="32">
        <v>2217.2808</v>
      </c>
      <c r="D7030" s="25" t="s">
        <v>5940</v>
      </c>
    </row>
    <row r="7031" spans="1:4" x14ac:dyDescent="0.2">
      <c r="A7031" s="24" t="s">
        <v>11698</v>
      </c>
      <c r="B7031" s="10" t="s">
        <v>11699</v>
      </c>
      <c r="C7031" s="32">
        <f ca="1">#REF!*1.5</f>
        <v>2594.64</v>
      </c>
      <c r="D7031" s="10" t="s">
        <v>5</v>
      </c>
    </row>
    <row r="7032" spans="1:4" x14ac:dyDescent="0.2">
      <c r="A7032" s="24" t="s">
        <v>11698</v>
      </c>
      <c r="B7032" s="10" t="s">
        <v>11700</v>
      </c>
      <c r="C7032" s="32">
        <f ca="1">#REF!*1.5</f>
        <v>5298.21</v>
      </c>
      <c r="D7032" s="10" t="s">
        <v>11701</v>
      </c>
    </row>
    <row r="7033" spans="1:4" x14ac:dyDescent="0.2">
      <c r="A7033" s="24" t="s">
        <v>11702</v>
      </c>
      <c r="B7033" s="10" t="s">
        <v>11703</v>
      </c>
      <c r="C7033" s="32">
        <v>5000</v>
      </c>
      <c r="D7033" s="10" t="s">
        <v>11701</v>
      </c>
    </row>
    <row r="7034" spans="1:4" x14ac:dyDescent="0.2">
      <c r="A7034" s="24" t="s">
        <v>11702</v>
      </c>
      <c r="B7034" s="10" t="s">
        <v>11704</v>
      </c>
      <c r="C7034" s="32">
        <f ca="1">#REF!*1.5</f>
        <v>2594.64</v>
      </c>
      <c r="D7034" s="10" t="s">
        <v>5</v>
      </c>
    </row>
    <row r="7035" spans="1:4" x14ac:dyDescent="0.2">
      <c r="A7035" s="24" t="s">
        <v>11705</v>
      </c>
      <c r="B7035" s="10" t="s">
        <v>11706</v>
      </c>
      <c r="C7035" s="32">
        <f ca="1">#REF!*1.6</f>
        <v>2822.4</v>
      </c>
      <c r="D7035" s="10" t="s">
        <v>11707</v>
      </c>
    </row>
    <row r="7036" spans="1:4" x14ac:dyDescent="0.2">
      <c r="A7036" s="24" t="s">
        <v>11705</v>
      </c>
      <c r="B7036" s="10" t="s">
        <v>11706</v>
      </c>
      <c r="C7036" s="32">
        <f ca="1">#REF!*1.5</f>
        <v>4870.2449999999999</v>
      </c>
      <c r="D7036" s="10" t="s">
        <v>5</v>
      </c>
    </row>
    <row r="7037" spans="1:4" x14ac:dyDescent="0.2">
      <c r="A7037" s="24" t="s">
        <v>11708</v>
      </c>
      <c r="B7037" s="10" t="s">
        <v>11709</v>
      </c>
      <c r="C7037" s="32">
        <v>5000</v>
      </c>
      <c r="D7037" s="25" t="s">
        <v>11701</v>
      </c>
    </row>
    <row r="7038" spans="1:4" x14ac:dyDescent="0.2">
      <c r="A7038" s="24" t="s">
        <v>5940</v>
      </c>
      <c r="B7038" s="10" t="s">
        <v>11710</v>
      </c>
      <c r="C7038" s="32">
        <v>2160</v>
      </c>
      <c r="D7038" s="25" t="s">
        <v>5940</v>
      </c>
    </row>
    <row r="7039" spans="1:4" x14ac:dyDescent="0.2">
      <c r="A7039" s="24" t="s">
        <v>5940</v>
      </c>
      <c r="B7039" s="10" t="s">
        <v>11711</v>
      </c>
      <c r="C7039" s="32">
        <v>1296.1979999999999</v>
      </c>
      <c r="D7039" s="10"/>
    </row>
    <row r="7040" spans="1:4" x14ac:dyDescent="0.2">
      <c r="A7040" s="24" t="s">
        <v>5940</v>
      </c>
      <c r="B7040" s="10" t="s">
        <v>11712</v>
      </c>
      <c r="C7040" s="32">
        <v>1157.742</v>
      </c>
      <c r="D7040" s="25" t="s">
        <v>5940</v>
      </c>
    </row>
    <row r="7041" spans="1:4" x14ac:dyDescent="0.2">
      <c r="A7041" s="24" t="s">
        <v>5940</v>
      </c>
      <c r="B7041" s="10" t="s">
        <v>11713</v>
      </c>
      <c r="C7041" s="32">
        <v>1157.742</v>
      </c>
      <c r="D7041" s="25" t="s">
        <v>5940</v>
      </c>
    </row>
    <row r="7042" spans="1:4" x14ac:dyDescent="0.2">
      <c r="A7042" s="24" t="s">
        <v>11714</v>
      </c>
      <c r="B7042" s="10" t="s">
        <v>11715</v>
      </c>
      <c r="C7042" s="32">
        <v>1847.4299999999998</v>
      </c>
      <c r="D7042" s="25" t="s">
        <v>5940</v>
      </c>
    </row>
    <row r="7043" spans="1:4" x14ac:dyDescent="0.2">
      <c r="A7043" s="24" t="s">
        <v>11716</v>
      </c>
      <c r="B7043" s="10" t="s">
        <v>11717</v>
      </c>
      <c r="C7043" s="32">
        <v>2400</v>
      </c>
      <c r="D7043" s="25" t="s">
        <v>5940</v>
      </c>
    </row>
    <row r="7044" spans="1:4" x14ac:dyDescent="0.2">
      <c r="A7044" s="24" t="s">
        <v>11718</v>
      </c>
      <c r="B7044" s="10" t="s">
        <v>11719</v>
      </c>
      <c r="C7044" s="32">
        <v>1647.36</v>
      </c>
      <c r="D7044" s="25" t="s">
        <v>5940</v>
      </c>
    </row>
    <row r="7045" spans="1:4" x14ac:dyDescent="0.2">
      <c r="A7045" s="24" t="s">
        <v>11720</v>
      </c>
      <c r="B7045" s="10" t="s">
        <v>11721</v>
      </c>
      <c r="C7045" s="32">
        <v>1689.6</v>
      </c>
      <c r="D7045" s="25" t="s">
        <v>5940</v>
      </c>
    </row>
    <row r="7046" spans="1:4" x14ac:dyDescent="0.2">
      <c r="A7046" s="24" t="s">
        <v>11722</v>
      </c>
      <c r="B7046" s="10" t="s">
        <v>11723</v>
      </c>
      <c r="C7046" s="32">
        <v>1938.5471999999997</v>
      </c>
      <c r="D7046" s="25" t="s">
        <v>5940</v>
      </c>
    </row>
    <row r="7047" spans="1:4" x14ac:dyDescent="0.2">
      <c r="A7047" s="24" t="s">
        <v>11724</v>
      </c>
      <c r="B7047" s="10" t="s">
        <v>11725</v>
      </c>
      <c r="C7047" s="32">
        <v>2694.4380000000001</v>
      </c>
      <c r="D7047" s="25" t="s">
        <v>5940</v>
      </c>
    </row>
    <row r="7048" spans="1:4" x14ac:dyDescent="0.2">
      <c r="A7048" s="24" t="s">
        <v>11726</v>
      </c>
      <c r="B7048" s="10" t="s">
        <v>11727</v>
      </c>
      <c r="C7048" s="32">
        <v>2221.3799999999997</v>
      </c>
      <c r="D7048" s="10" t="s">
        <v>5</v>
      </c>
    </row>
    <row r="7049" spans="1:4" x14ac:dyDescent="0.2">
      <c r="A7049" s="24" t="s">
        <v>11728</v>
      </c>
      <c r="B7049" s="10" t="s">
        <v>11729</v>
      </c>
      <c r="C7049" s="32">
        <v>1734.6419999999998</v>
      </c>
      <c r="D7049" s="25" t="s">
        <v>5940</v>
      </c>
    </row>
    <row r="7050" spans="1:4" x14ac:dyDescent="0.2">
      <c r="A7050" s="24" t="s">
        <v>11730</v>
      </c>
      <c r="B7050" s="10" t="s">
        <v>11731</v>
      </c>
      <c r="C7050" s="32">
        <v>3348.0000000000005</v>
      </c>
      <c r="D7050" s="10" t="s">
        <v>5</v>
      </c>
    </row>
    <row r="7051" spans="1:4" x14ac:dyDescent="0.2">
      <c r="A7051" s="24"/>
      <c r="B7051" s="10" t="s">
        <v>11732</v>
      </c>
      <c r="C7051" s="32">
        <v>2515.1999999999998</v>
      </c>
      <c r="D7051" s="25" t="s">
        <v>5940</v>
      </c>
    </row>
    <row r="7052" spans="1:4" x14ac:dyDescent="0.2">
      <c r="A7052" s="24"/>
      <c r="B7052" s="10" t="s">
        <v>11733</v>
      </c>
      <c r="C7052" s="32">
        <v>2515.1999999999998</v>
      </c>
      <c r="D7052" s="25" t="s">
        <v>5940</v>
      </c>
    </row>
    <row r="7053" spans="1:4" x14ac:dyDescent="0.2">
      <c r="A7053" s="24"/>
      <c r="B7053" s="10" t="s">
        <v>11734</v>
      </c>
      <c r="C7053" s="32">
        <v>2379.4943999999996</v>
      </c>
      <c r="D7053" s="25" t="s">
        <v>5940</v>
      </c>
    </row>
    <row r="7054" spans="1:4" x14ac:dyDescent="0.2">
      <c r="A7054" s="24"/>
      <c r="B7054" s="10" t="s">
        <v>11735</v>
      </c>
      <c r="C7054" s="32">
        <v>2379.4943999999996</v>
      </c>
      <c r="D7054" s="25" t="s">
        <v>5940</v>
      </c>
    </row>
    <row r="7055" spans="1:4" x14ac:dyDescent="0.2">
      <c r="A7055" s="24" t="s">
        <v>11736</v>
      </c>
      <c r="B7055" s="10" t="s">
        <v>11737</v>
      </c>
      <c r="C7055" s="32">
        <v>1160.3520000000001</v>
      </c>
      <c r="D7055" s="25" t="s">
        <v>5940</v>
      </c>
    </row>
    <row r="7056" spans="1:4" x14ac:dyDescent="0.2">
      <c r="A7056" s="24" t="s">
        <v>11738</v>
      </c>
      <c r="B7056" s="10" t="s">
        <v>11739</v>
      </c>
      <c r="C7056" s="32">
        <v>1366.848</v>
      </c>
      <c r="D7056" s="25" t="s">
        <v>5940</v>
      </c>
    </row>
    <row r="7057" spans="1:4" x14ac:dyDescent="0.2">
      <c r="A7057" s="24" t="s">
        <v>11740</v>
      </c>
      <c r="B7057" s="10" t="s">
        <v>11741</v>
      </c>
      <c r="C7057" s="32">
        <v>942.79679999999996</v>
      </c>
      <c r="D7057" s="25" t="s">
        <v>5940</v>
      </c>
    </row>
    <row r="7058" spans="1:4" x14ac:dyDescent="0.2">
      <c r="A7058" s="6" t="s">
        <v>11740</v>
      </c>
      <c r="B7058" s="10" t="s">
        <v>11742</v>
      </c>
      <c r="C7058" s="32">
        <v>1524.636</v>
      </c>
      <c r="D7058" s="25" t="s">
        <v>5940</v>
      </c>
    </row>
    <row r="7059" spans="1:4" x14ac:dyDescent="0.2">
      <c r="A7059" s="24" t="s">
        <v>11743</v>
      </c>
      <c r="B7059" s="10" t="s">
        <v>11744</v>
      </c>
      <c r="C7059" s="32">
        <v>1704.1751999999997</v>
      </c>
      <c r="D7059" s="25" t="s">
        <v>5940</v>
      </c>
    </row>
    <row r="7060" spans="1:4" x14ac:dyDescent="0.2">
      <c r="A7060" s="24" t="s">
        <v>11745</v>
      </c>
      <c r="B7060" s="10" t="s">
        <v>11746</v>
      </c>
      <c r="C7060" s="32">
        <v>1983.6</v>
      </c>
      <c r="D7060" s="25" t="s">
        <v>5940</v>
      </c>
    </row>
    <row r="7061" spans="1:4" x14ac:dyDescent="0.2">
      <c r="A7061" s="24" t="s">
        <v>11747</v>
      </c>
      <c r="B7061" s="10" t="s">
        <v>11748</v>
      </c>
      <c r="C7061" s="32">
        <v>1683</v>
      </c>
      <c r="D7061" s="25" t="s">
        <v>5940</v>
      </c>
    </row>
    <row r="7062" spans="1:4" x14ac:dyDescent="0.2">
      <c r="A7062" s="24" t="s">
        <v>11749</v>
      </c>
      <c r="B7062" s="10" t="s">
        <v>11750</v>
      </c>
      <c r="C7062" s="32">
        <v>1429.7280000000001</v>
      </c>
      <c r="D7062" s="25" t="s">
        <v>5940</v>
      </c>
    </row>
    <row r="7063" spans="1:4" x14ac:dyDescent="0.2">
      <c r="A7063" s="24" t="s">
        <v>11751</v>
      </c>
      <c r="B7063" s="10" t="s">
        <v>11752</v>
      </c>
      <c r="C7063" s="32">
        <v>1475.328</v>
      </c>
      <c r="D7063" s="25" t="s">
        <v>5940</v>
      </c>
    </row>
    <row r="7064" spans="1:4" x14ac:dyDescent="0.2">
      <c r="A7064" s="24" t="s">
        <v>11753</v>
      </c>
      <c r="B7064" s="10" t="s">
        <v>11754</v>
      </c>
      <c r="C7064" s="32">
        <v>1292.3520000000001</v>
      </c>
      <c r="D7064" s="25" t="s">
        <v>5940</v>
      </c>
    </row>
    <row r="7065" spans="1:4" x14ac:dyDescent="0.2">
      <c r="A7065" s="24" t="s">
        <v>11755</v>
      </c>
      <c r="B7065" s="10" t="s">
        <v>11756</v>
      </c>
      <c r="C7065" s="32">
        <v>1762.6895999999995</v>
      </c>
      <c r="D7065" s="25" t="s">
        <v>5940</v>
      </c>
    </row>
    <row r="7066" spans="1:4" x14ac:dyDescent="0.2">
      <c r="A7066" s="24" t="s">
        <v>11757</v>
      </c>
      <c r="B7066" s="10" t="s">
        <v>11758</v>
      </c>
      <c r="C7066" s="32">
        <v>1704.6</v>
      </c>
      <c r="D7066" s="25" t="s">
        <v>5940</v>
      </c>
    </row>
    <row r="7067" spans="1:4" x14ac:dyDescent="0.2">
      <c r="A7067" s="24" t="s">
        <v>11759</v>
      </c>
      <c r="B7067" s="10" t="s">
        <v>11760</v>
      </c>
      <c r="C7067" s="32">
        <v>1916.91</v>
      </c>
      <c r="D7067" s="25" t="s">
        <v>5940</v>
      </c>
    </row>
    <row r="7068" spans="1:4" x14ac:dyDescent="0.2">
      <c r="A7068" s="24" t="s">
        <v>11761</v>
      </c>
      <c r="B7068" s="10" t="s">
        <v>11762</v>
      </c>
      <c r="C7068" s="32">
        <v>1990.3967999999995</v>
      </c>
      <c r="D7068" s="25" t="s">
        <v>5940</v>
      </c>
    </row>
    <row r="7069" spans="1:4" x14ac:dyDescent="0.2">
      <c r="A7069" s="24" t="s">
        <v>11763</v>
      </c>
      <c r="B7069" s="10" t="s">
        <v>11764</v>
      </c>
      <c r="C7069" s="32">
        <v>1433.6959999999999</v>
      </c>
      <c r="D7069" s="25" t="s">
        <v>29</v>
      </c>
    </row>
    <row r="7070" spans="1:4" x14ac:dyDescent="0.2">
      <c r="A7070" s="24" t="s">
        <v>11765</v>
      </c>
      <c r="B7070" s="10" t="s">
        <v>11766</v>
      </c>
      <c r="C7070" s="32">
        <v>1402.7040000000002</v>
      </c>
      <c r="D7070" s="25" t="s">
        <v>29</v>
      </c>
    </row>
    <row r="7071" spans="1:4" x14ac:dyDescent="0.2">
      <c r="A7071" s="24" t="s">
        <v>11767</v>
      </c>
      <c r="B7071" s="10" t="s">
        <v>11768</v>
      </c>
      <c r="C7071" s="32">
        <v>4955.1840000000002</v>
      </c>
      <c r="D7071" s="25" t="s">
        <v>29</v>
      </c>
    </row>
    <row r="7072" spans="1:4" ht="28.5" x14ac:dyDescent="0.2">
      <c r="A7072" s="24" t="s">
        <v>11769</v>
      </c>
      <c r="B7072" s="10" t="s">
        <v>11770</v>
      </c>
      <c r="C7072" s="32">
        <f ca="1">#REF!*1.5</f>
        <v>13747.5</v>
      </c>
      <c r="D7072" s="10" t="s">
        <v>11771</v>
      </c>
    </row>
    <row r="7073" spans="1:4" ht="28.5" x14ac:dyDescent="0.2">
      <c r="A7073" s="24"/>
      <c r="B7073" s="10" t="s">
        <v>11772</v>
      </c>
      <c r="C7073" s="32">
        <v>12115.439999999999</v>
      </c>
      <c r="D7073" s="10" t="s">
        <v>11773</v>
      </c>
    </row>
    <row r="7074" spans="1:4" x14ac:dyDescent="0.2">
      <c r="A7074" s="24" t="s">
        <v>11774</v>
      </c>
      <c r="B7074" s="10" t="s">
        <v>11775</v>
      </c>
      <c r="C7074" s="32">
        <v>46600</v>
      </c>
      <c r="D7074" s="10" t="s">
        <v>11701</v>
      </c>
    </row>
    <row r="7075" spans="1:4" x14ac:dyDescent="0.2">
      <c r="A7075" s="24" t="s">
        <v>11776</v>
      </c>
      <c r="B7075" s="10" t="s">
        <v>11777</v>
      </c>
      <c r="C7075" s="32">
        <f ca="1">#REF!*1.5</f>
        <v>12651.525000000001</v>
      </c>
      <c r="D7075" s="10" t="s">
        <v>11701</v>
      </c>
    </row>
    <row r="7076" spans="1:4" x14ac:dyDescent="0.2">
      <c r="A7076" s="24" t="s">
        <v>11778</v>
      </c>
      <c r="B7076" s="10" t="s">
        <v>11779</v>
      </c>
      <c r="C7076" s="32">
        <v>4320</v>
      </c>
      <c r="D7076" s="10" t="s">
        <v>5</v>
      </c>
    </row>
    <row r="7077" spans="1:4" x14ac:dyDescent="0.2">
      <c r="A7077" s="24" t="s">
        <v>11780</v>
      </c>
      <c r="B7077" s="10" t="s">
        <v>11781</v>
      </c>
      <c r="C7077" s="32">
        <v>10000</v>
      </c>
      <c r="D7077" s="10" t="s">
        <v>11782</v>
      </c>
    </row>
    <row r="7078" spans="1:4" x14ac:dyDescent="0.2">
      <c r="A7078" s="24" t="s">
        <v>11783</v>
      </c>
      <c r="B7078" s="10" t="s">
        <v>11784</v>
      </c>
      <c r="C7078" s="32">
        <v>10493.184000000001</v>
      </c>
      <c r="D7078" s="10"/>
    </row>
    <row r="7079" spans="1:4" x14ac:dyDescent="0.2">
      <c r="A7079" s="24" t="s">
        <v>11785</v>
      </c>
      <c r="B7079" s="10" t="s">
        <v>11786</v>
      </c>
      <c r="C7079" s="32">
        <f ca="1">#REF!*1.6</f>
        <v>10144</v>
      </c>
      <c r="D7079" s="25" t="s">
        <v>11787</v>
      </c>
    </row>
    <row r="7080" spans="1:4" x14ac:dyDescent="0.2">
      <c r="A7080" s="24" t="s">
        <v>11788</v>
      </c>
      <c r="B7080" s="10" t="s">
        <v>11789</v>
      </c>
      <c r="C7080" s="32">
        <f ca="1">#REF!*1.5</f>
        <v>9900</v>
      </c>
      <c r="D7080" s="25" t="s">
        <v>11787</v>
      </c>
    </row>
    <row r="7081" spans="1:4" x14ac:dyDescent="0.2">
      <c r="A7081" s="24" t="s">
        <v>11790</v>
      </c>
      <c r="B7081" s="10" t="s">
        <v>11791</v>
      </c>
      <c r="C7081" s="32">
        <f ca="1">#REF!*1.5</f>
        <v>21390</v>
      </c>
      <c r="D7081" s="25" t="s">
        <v>11771</v>
      </c>
    </row>
    <row r="7082" spans="1:4" ht="28.5" x14ac:dyDescent="0.2">
      <c r="A7082" s="24" t="s">
        <v>11792</v>
      </c>
      <c r="B7082" s="10" t="s">
        <v>11793</v>
      </c>
      <c r="C7082" s="32">
        <f ca="1">#REF!*1.45</f>
        <v>21170</v>
      </c>
      <c r="D7082" s="25" t="s">
        <v>11771</v>
      </c>
    </row>
    <row r="7083" spans="1:4" x14ac:dyDescent="0.2">
      <c r="A7083" s="24" t="s">
        <v>11794</v>
      </c>
      <c r="B7083" s="10" t="s">
        <v>11795</v>
      </c>
      <c r="C7083" s="32">
        <v>6790.5599999999986</v>
      </c>
      <c r="D7083" s="25" t="s">
        <v>5940</v>
      </c>
    </row>
    <row r="7084" spans="1:4" x14ac:dyDescent="0.2">
      <c r="A7084" s="24" t="s">
        <v>11794</v>
      </c>
      <c r="B7084" s="10" t="s">
        <v>11796</v>
      </c>
      <c r="C7084" s="32">
        <v>5366.9999999999991</v>
      </c>
      <c r="D7084" s="25" t="s">
        <v>11648</v>
      </c>
    </row>
    <row r="7085" spans="1:4" x14ac:dyDescent="0.2">
      <c r="A7085" s="24"/>
      <c r="B7085" s="10" t="s">
        <v>11797</v>
      </c>
      <c r="C7085" s="32">
        <v>2496.0000000000005</v>
      </c>
      <c r="D7085" s="25" t="s">
        <v>11782</v>
      </c>
    </row>
    <row r="7086" spans="1:4" x14ac:dyDescent="0.2">
      <c r="A7086" s="24"/>
      <c r="B7086" s="10" t="s">
        <v>11798</v>
      </c>
      <c r="C7086" s="32">
        <v>3745.6000000000004</v>
      </c>
      <c r="D7086" s="25" t="s">
        <v>11648</v>
      </c>
    </row>
    <row r="7087" spans="1:4" ht="28.5" x14ac:dyDescent="0.2">
      <c r="A7087" s="24" t="s">
        <v>11799</v>
      </c>
      <c r="B7087" s="10" t="s">
        <v>11800</v>
      </c>
      <c r="C7087" s="32">
        <v>10500</v>
      </c>
      <c r="D7087" s="25" t="s">
        <v>11787</v>
      </c>
    </row>
    <row r="7088" spans="1:4" x14ac:dyDescent="0.2">
      <c r="A7088" s="24" t="s">
        <v>11801</v>
      </c>
      <c r="B7088" s="10" t="s">
        <v>11802</v>
      </c>
      <c r="C7088" s="32">
        <v>3132</v>
      </c>
      <c r="D7088" s="10" t="s">
        <v>11782</v>
      </c>
    </row>
    <row r="7089" spans="1:4" x14ac:dyDescent="0.2">
      <c r="A7089" s="24" t="s">
        <v>11801</v>
      </c>
      <c r="B7089" s="10" t="s">
        <v>11803</v>
      </c>
      <c r="C7089" s="32">
        <f ca="1">#REF!*1.6</f>
        <v>16000</v>
      </c>
      <c r="D7089" s="10" t="s">
        <v>5</v>
      </c>
    </row>
    <row r="7090" spans="1:4" x14ac:dyDescent="0.2">
      <c r="A7090" s="24" t="s">
        <v>11804</v>
      </c>
      <c r="B7090" s="10" t="s">
        <v>11805</v>
      </c>
      <c r="C7090" s="32">
        <f ca="1">#REF!*1.5</f>
        <v>30252.75</v>
      </c>
      <c r="D7090" s="10" t="s">
        <v>11701</v>
      </c>
    </row>
    <row r="7091" spans="1:4" x14ac:dyDescent="0.2">
      <c r="A7091" s="24" t="s">
        <v>11806</v>
      </c>
      <c r="B7091" s="10" t="s">
        <v>11807</v>
      </c>
      <c r="C7091" s="32">
        <v>7182.09</v>
      </c>
      <c r="D7091" s="25" t="s">
        <v>5940</v>
      </c>
    </row>
    <row r="7092" spans="1:4" x14ac:dyDescent="0.2">
      <c r="A7092" s="6" t="s">
        <v>11808</v>
      </c>
      <c r="B7092" s="10" t="s">
        <v>11809</v>
      </c>
      <c r="C7092" s="32">
        <v>7690.38</v>
      </c>
      <c r="D7092" s="25" t="s">
        <v>11810</v>
      </c>
    </row>
    <row r="7093" spans="1:4" x14ac:dyDescent="0.2">
      <c r="A7093" s="24" t="s">
        <v>11811</v>
      </c>
      <c r="B7093" s="10" t="s">
        <v>11812</v>
      </c>
      <c r="C7093" s="32">
        <v>3664.2857142857147</v>
      </c>
      <c r="D7093" s="10" t="s">
        <v>346</v>
      </c>
    </row>
    <row r="7094" spans="1:4" x14ac:dyDescent="0.2">
      <c r="A7094" s="24" t="s">
        <v>11811</v>
      </c>
      <c r="B7094" s="10" t="s">
        <v>11813</v>
      </c>
      <c r="C7094" s="32">
        <v>2700</v>
      </c>
      <c r="D7094" s="10" t="s">
        <v>396</v>
      </c>
    </row>
    <row r="7095" spans="1:4" x14ac:dyDescent="0.2">
      <c r="A7095" s="24" t="s">
        <v>11811</v>
      </c>
      <c r="B7095" s="10" t="s">
        <v>11814</v>
      </c>
      <c r="C7095" s="32">
        <v>5594.4</v>
      </c>
      <c r="D7095" s="25" t="s">
        <v>5940</v>
      </c>
    </row>
    <row r="7096" spans="1:4" x14ac:dyDescent="0.2">
      <c r="A7096" s="24" t="s">
        <v>11815</v>
      </c>
      <c r="B7096" s="10" t="s">
        <v>11816</v>
      </c>
      <c r="C7096" s="32">
        <v>7500</v>
      </c>
      <c r="D7096" s="25" t="s">
        <v>5940</v>
      </c>
    </row>
    <row r="7097" spans="1:4" x14ac:dyDescent="0.2">
      <c r="A7097" s="24" t="s">
        <v>11817</v>
      </c>
      <c r="B7097" s="10" t="s">
        <v>11818</v>
      </c>
      <c r="C7097" s="32">
        <v>7500</v>
      </c>
      <c r="D7097" s="25" t="s">
        <v>5940</v>
      </c>
    </row>
    <row r="7098" spans="1:4" x14ac:dyDescent="0.2">
      <c r="A7098" s="24" t="s">
        <v>11819</v>
      </c>
      <c r="B7098" s="10" t="s">
        <v>11820</v>
      </c>
      <c r="C7098" s="32">
        <v>6082.56</v>
      </c>
      <c r="D7098" s="25" t="s">
        <v>5940</v>
      </c>
    </row>
    <row r="7099" spans="1:4" ht="28.5" x14ac:dyDescent="0.2">
      <c r="A7099" s="24" t="s">
        <v>11821</v>
      </c>
      <c r="B7099" s="10" t="s">
        <v>11822</v>
      </c>
      <c r="C7099" s="32">
        <v>8281.4759999999987</v>
      </c>
      <c r="D7099" s="10" t="s">
        <v>5940</v>
      </c>
    </row>
    <row r="7100" spans="1:4" ht="28.5" x14ac:dyDescent="0.2">
      <c r="A7100" s="24" t="s">
        <v>11821</v>
      </c>
      <c r="B7100" s="10" t="s">
        <v>11823</v>
      </c>
      <c r="C7100" s="32">
        <v>7680</v>
      </c>
      <c r="D7100" s="10" t="s">
        <v>5</v>
      </c>
    </row>
    <row r="7101" spans="1:4" ht="28.5" x14ac:dyDescent="0.2">
      <c r="A7101" s="24" t="s">
        <v>11821</v>
      </c>
      <c r="B7101" s="10" t="s">
        <v>11824</v>
      </c>
      <c r="C7101" s="32">
        <v>13000</v>
      </c>
      <c r="D7101" s="10" t="s">
        <v>5940</v>
      </c>
    </row>
    <row r="7102" spans="1:4" ht="28.5" x14ac:dyDescent="0.2">
      <c r="A7102" s="24" t="s">
        <v>11825</v>
      </c>
      <c r="B7102" s="10" t="s">
        <v>11826</v>
      </c>
      <c r="C7102" s="32">
        <v>13000</v>
      </c>
      <c r="D7102" s="10" t="s">
        <v>5940</v>
      </c>
    </row>
    <row r="7103" spans="1:4" ht="28.5" x14ac:dyDescent="0.2">
      <c r="A7103" s="24" t="s">
        <v>11825</v>
      </c>
      <c r="B7103" s="10" t="s">
        <v>11827</v>
      </c>
      <c r="C7103" s="32">
        <v>5706.96</v>
      </c>
      <c r="D7103" s="10" t="s">
        <v>11648</v>
      </c>
    </row>
    <row r="7104" spans="1:4" ht="28.5" x14ac:dyDescent="0.2">
      <c r="A7104" s="24" t="s">
        <v>11828</v>
      </c>
      <c r="B7104" s="10" t="s">
        <v>11829</v>
      </c>
      <c r="C7104" s="32">
        <v>10525.008</v>
      </c>
      <c r="D7104" s="10" t="s">
        <v>5</v>
      </c>
    </row>
    <row r="7105" spans="1:4" x14ac:dyDescent="0.2">
      <c r="A7105" s="24" t="s">
        <v>11830</v>
      </c>
      <c r="B7105" s="10" t="s">
        <v>11831</v>
      </c>
      <c r="C7105" s="32">
        <v>10000</v>
      </c>
      <c r="D7105" s="25" t="s">
        <v>5940</v>
      </c>
    </row>
    <row r="7106" spans="1:4" x14ac:dyDescent="0.2">
      <c r="A7106" s="24" t="s">
        <v>11832</v>
      </c>
      <c r="B7106" s="10" t="s">
        <v>11833</v>
      </c>
      <c r="C7106" s="32">
        <v>2592</v>
      </c>
      <c r="D7106" s="25" t="s">
        <v>11782</v>
      </c>
    </row>
    <row r="7107" spans="1:4" x14ac:dyDescent="0.2">
      <c r="A7107" s="24" t="s">
        <v>11832</v>
      </c>
      <c r="B7107" s="10" t="s">
        <v>11834</v>
      </c>
      <c r="C7107" s="32">
        <v>9025.74</v>
      </c>
      <c r="D7107" s="25" t="s">
        <v>5940</v>
      </c>
    </row>
    <row r="7108" spans="1:4" ht="28.5" x14ac:dyDescent="0.2">
      <c r="A7108" s="24" t="s">
        <v>11835</v>
      </c>
      <c r="B7108" s="10" t="s">
        <v>11836</v>
      </c>
      <c r="C7108" s="32">
        <v>8000.0000000000009</v>
      </c>
      <c r="D7108" s="10" t="s">
        <v>5</v>
      </c>
    </row>
    <row r="7109" spans="1:4" ht="28.5" x14ac:dyDescent="0.2">
      <c r="A7109" s="24" t="s">
        <v>11835</v>
      </c>
      <c r="B7109" s="10" t="s">
        <v>11837</v>
      </c>
      <c r="C7109" s="32">
        <v>10575</v>
      </c>
      <c r="D7109" s="10" t="s">
        <v>11701</v>
      </c>
    </row>
    <row r="7110" spans="1:4" x14ac:dyDescent="0.2">
      <c r="A7110" s="24" t="s">
        <v>11838</v>
      </c>
      <c r="B7110" s="10" t="s">
        <v>11839</v>
      </c>
      <c r="C7110" s="32">
        <f ca="1">#REF!*1.5</f>
        <v>4550.1149999999998</v>
      </c>
      <c r="D7110" s="10" t="s">
        <v>11707</v>
      </c>
    </row>
    <row r="7111" spans="1:4" x14ac:dyDescent="0.2">
      <c r="A7111" s="24" t="s">
        <v>11838</v>
      </c>
      <c r="B7111" s="10" t="s">
        <v>11840</v>
      </c>
      <c r="C7111" s="32">
        <v>4320</v>
      </c>
      <c r="D7111" s="10" t="s">
        <v>5</v>
      </c>
    </row>
    <row r="7112" spans="1:4" x14ac:dyDescent="0.2">
      <c r="A7112" s="24" t="s">
        <v>11838</v>
      </c>
      <c r="B7112" s="10" t="s">
        <v>11841</v>
      </c>
      <c r="C7112" s="32">
        <v>4320</v>
      </c>
      <c r="D7112" s="10" t="s">
        <v>5</v>
      </c>
    </row>
    <row r="7113" spans="1:4" x14ac:dyDescent="0.2">
      <c r="A7113" s="24" t="s">
        <v>11842</v>
      </c>
      <c r="B7113" s="10" t="s">
        <v>11843</v>
      </c>
      <c r="C7113" s="32">
        <v>21146.216</v>
      </c>
      <c r="D7113" s="10" t="s">
        <v>5</v>
      </c>
    </row>
    <row r="7114" spans="1:4" x14ac:dyDescent="0.2">
      <c r="A7114" s="24" t="s">
        <v>11844</v>
      </c>
      <c r="B7114" s="10" t="s">
        <v>11845</v>
      </c>
      <c r="C7114" s="32">
        <v>5599.7759999999989</v>
      </c>
      <c r="D7114" s="25" t="s">
        <v>5940</v>
      </c>
    </row>
    <row r="7115" spans="1:4" x14ac:dyDescent="0.2">
      <c r="A7115" s="24" t="s">
        <v>11846</v>
      </c>
      <c r="B7115" s="10" t="s">
        <v>11847</v>
      </c>
      <c r="C7115" s="32">
        <v>4728.0672000000004</v>
      </c>
      <c r="D7115" s="25" t="s">
        <v>5940</v>
      </c>
    </row>
    <row r="7116" spans="1:4" x14ac:dyDescent="0.2">
      <c r="A7116" s="24" t="s">
        <v>11846</v>
      </c>
      <c r="B7116" s="10" t="s">
        <v>11848</v>
      </c>
      <c r="C7116" s="32">
        <v>2496.0000000000005</v>
      </c>
      <c r="D7116" s="10" t="s">
        <v>396</v>
      </c>
    </row>
    <row r="7117" spans="1:4" x14ac:dyDescent="0.2">
      <c r="A7117" s="24" t="s">
        <v>11849</v>
      </c>
      <c r="B7117" s="10" t="s">
        <v>11850</v>
      </c>
      <c r="C7117" s="32">
        <v>6117.5519999999997</v>
      </c>
      <c r="D7117" s="10"/>
    </row>
    <row r="7118" spans="1:4" x14ac:dyDescent="0.2">
      <c r="A7118" s="24" t="s">
        <v>11851</v>
      </c>
      <c r="B7118" s="10" t="s">
        <v>11852</v>
      </c>
      <c r="C7118" s="32">
        <v>4270.59</v>
      </c>
      <c r="D7118" s="25" t="s">
        <v>5940</v>
      </c>
    </row>
    <row r="7119" spans="1:4" x14ac:dyDescent="0.2">
      <c r="A7119" s="24" t="s">
        <v>11853</v>
      </c>
      <c r="B7119" s="10" t="s">
        <v>11854</v>
      </c>
      <c r="C7119" s="32">
        <v>6775.079999999999</v>
      </c>
      <c r="D7119" s="25" t="s">
        <v>5940</v>
      </c>
    </row>
    <row r="7120" spans="1:4" x14ac:dyDescent="0.2">
      <c r="A7120" s="24" t="s">
        <v>11853</v>
      </c>
      <c r="B7120" s="10" t="s">
        <v>11855</v>
      </c>
      <c r="C7120" s="32">
        <f ca="1">#REF!*1.74</f>
        <v>12011.620199999999</v>
      </c>
      <c r="D7120" s="25" t="s">
        <v>5940</v>
      </c>
    </row>
    <row r="7121" spans="1:4" x14ac:dyDescent="0.2">
      <c r="A7121" s="24" t="s">
        <v>11853</v>
      </c>
      <c r="B7121" s="10" t="s">
        <v>11856</v>
      </c>
      <c r="C7121" s="32">
        <v>4320</v>
      </c>
      <c r="D7121" s="25" t="s">
        <v>5940</v>
      </c>
    </row>
    <row r="7122" spans="1:4" x14ac:dyDescent="0.2">
      <c r="A7122" s="24" t="s">
        <v>11853</v>
      </c>
      <c r="B7122" s="10" t="s">
        <v>11857</v>
      </c>
      <c r="C7122" s="32">
        <v>11993.15</v>
      </c>
      <c r="D7122" s="10" t="s">
        <v>5</v>
      </c>
    </row>
    <row r="7123" spans="1:4" x14ac:dyDescent="0.2">
      <c r="A7123" s="24" t="s">
        <v>11858</v>
      </c>
      <c r="B7123" s="10" t="s">
        <v>11859</v>
      </c>
      <c r="C7123" s="32">
        <v>8242</v>
      </c>
      <c r="D7123" s="25" t="s">
        <v>5940</v>
      </c>
    </row>
    <row r="7124" spans="1:4" x14ac:dyDescent="0.2">
      <c r="A7124" s="24" t="s">
        <v>11858</v>
      </c>
      <c r="B7124" s="10" t="s">
        <v>11860</v>
      </c>
      <c r="C7124" s="32">
        <v>3120.0000000000005</v>
      </c>
      <c r="D7124" s="25" t="s">
        <v>11782</v>
      </c>
    </row>
    <row r="7125" spans="1:4" x14ac:dyDescent="0.2">
      <c r="A7125" s="24" t="s">
        <v>11861</v>
      </c>
      <c r="B7125" s="10" t="s">
        <v>11862</v>
      </c>
      <c r="C7125" s="32">
        <v>3482.9760000000001</v>
      </c>
      <c r="D7125" s="25" t="s">
        <v>5940</v>
      </c>
    </row>
    <row r="7126" spans="1:4" x14ac:dyDescent="0.2">
      <c r="A7126" s="24" t="s">
        <v>11863</v>
      </c>
      <c r="B7126" s="10" t="s">
        <v>11864</v>
      </c>
      <c r="C7126" s="32">
        <v>4300.7999999999993</v>
      </c>
      <c r="D7126" s="25" t="s">
        <v>5940</v>
      </c>
    </row>
    <row r="7127" spans="1:4" x14ac:dyDescent="0.2">
      <c r="A7127" s="24" t="s">
        <v>11863</v>
      </c>
      <c r="B7127" s="10" t="s">
        <v>11865</v>
      </c>
      <c r="C7127" s="32">
        <f ca="1">#REF!*1.6</f>
        <v>4863.7120000000004</v>
      </c>
      <c r="D7127" s="25" t="s">
        <v>11787</v>
      </c>
    </row>
    <row r="7128" spans="1:4" x14ac:dyDescent="0.2">
      <c r="A7128" s="39" t="s">
        <v>11866</v>
      </c>
      <c r="B7128" s="10" t="s">
        <v>11867</v>
      </c>
      <c r="C7128" s="32">
        <v>4079.1971999999996</v>
      </c>
      <c r="D7128" s="25" t="s">
        <v>5940</v>
      </c>
    </row>
    <row r="7129" spans="1:4" x14ac:dyDescent="0.2">
      <c r="A7129" s="24" t="s">
        <v>11868</v>
      </c>
      <c r="B7129" s="10" t="s">
        <v>11869</v>
      </c>
      <c r="C7129" s="32">
        <v>690.62399999999991</v>
      </c>
      <c r="D7129" s="10" t="s">
        <v>5</v>
      </c>
    </row>
    <row r="7130" spans="1:4" x14ac:dyDescent="0.2">
      <c r="A7130" s="24" t="s">
        <v>11868</v>
      </c>
      <c r="B7130" s="10" t="s">
        <v>11870</v>
      </c>
      <c r="C7130" s="32">
        <v>200.44799999999998</v>
      </c>
      <c r="D7130" s="10" t="s">
        <v>90</v>
      </c>
    </row>
    <row r="7131" spans="1:4" x14ac:dyDescent="0.2">
      <c r="A7131" s="24" t="s">
        <v>11871</v>
      </c>
      <c r="B7131" s="10" t="s">
        <v>11872</v>
      </c>
      <c r="C7131" s="32">
        <v>547.58399999999995</v>
      </c>
      <c r="D7131" s="10" t="s">
        <v>5</v>
      </c>
    </row>
    <row r="7132" spans="1:4" x14ac:dyDescent="0.2">
      <c r="A7132" s="6" t="s">
        <v>11871</v>
      </c>
      <c r="B7132" s="7" t="s">
        <v>11873</v>
      </c>
      <c r="C7132" s="32">
        <v>201.0624</v>
      </c>
      <c r="D7132" s="7" t="s">
        <v>90</v>
      </c>
    </row>
    <row r="7133" spans="1:4" x14ac:dyDescent="0.2">
      <c r="A7133" s="24" t="s">
        <v>11874</v>
      </c>
      <c r="B7133" s="10" t="s">
        <v>11875</v>
      </c>
      <c r="C7133" s="32">
        <f ca="1">#REF!*1.6</f>
        <v>1233.808</v>
      </c>
      <c r="D7133" s="10" t="s">
        <v>2643</v>
      </c>
    </row>
    <row r="7134" spans="1:4" x14ac:dyDescent="0.2">
      <c r="A7134" s="24" t="s">
        <v>11874</v>
      </c>
      <c r="B7134" s="10" t="s">
        <v>11876</v>
      </c>
      <c r="C7134" s="32">
        <f ca="1">#REF!*1.8</f>
        <v>892.06200000000001</v>
      </c>
      <c r="D7134" s="10" t="s">
        <v>29</v>
      </c>
    </row>
    <row r="7135" spans="1:4" x14ac:dyDescent="0.2">
      <c r="A7135" s="24" t="s">
        <v>11877</v>
      </c>
      <c r="B7135" s="10" t="s">
        <v>11878</v>
      </c>
      <c r="C7135" s="32">
        <v>5977.4</v>
      </c>
      <c r="D7135" s="10" t="s">
        <v>29</v>
      </c>
    </row>
    <row r="7136" spans="1:4" x14ac:dyDescent="0.2">
      <c r="A7136" s="24" t="s">
        <v>11879</v>
      </c>
      <c r="B7136" s="10" t="s">
        <v>11880</v>
      </c>
      <c r="C7136" s="32">
        <v>793.6</v>
      </c>
      <c r="D7136" s="10" t="s">
        <v>3097</v>
      </c>
    </row>
    <row r="7137" spans="1:4" x14ac:dyDescent="0.2">
      <c r="A7137" s="24" t="s">
        <v>11881</v>
      </c>
      <c r="B7137" s="10" t="s">
        <v>11882</v>
      </c>
      <c r="C7137" s="32">
        <v>935.86559999999997</v>
      </c>
      <c r="D7137" s="10" t="s">
        <v>346</v>
      </c>
    </row>
    <row r="7138" spans="1:4" x14ac:dyDescent="0.2">
      <c r="A7138" s="24" t="s">
        <v>11881</v>
      </c>
      <c r="B7138" s="10" t="s">
        <v>11883</v>
      </c>
      <c r="C7138" s="32">
        <v>602.88</v>
      </c>
      <c r="D7138" s="10" t="s">
        <v>3102</v>
      </c>
    </row>
    <row r="7139" spans="1:4" x14ac:dyDescent="0.2">
      <c r="A7139" s="24" t="s">
        <v>11884</v>
      </c>
      <c r="B7139" s="10" t="s">
        <v>11885</v>
      </c>
      <c r="C7139" s="32">
        <v>737.6</v>
      </c>
      <c r="D7139" s="10" t="s">
        <v>3102</v>
      </c>
    </row>
    <row r="7140" spans="1:4" x14ac:dyDescent="0.2">
      <c r="A7140" s="24" t="s">
        <v>11886</v>
      </c>
      <c r="B7140" s="10" t="s">
        <v>11887</v>
      </c>
      <c r="C7140" s="32">
        <v>558.33600000000001</v>
      </c>
      <c r="D7140" s="10" t="s">
        <v>346</v>
      </c>
    </row>
    <row r="7141" spans="1:4" x14ac:dyDescent="0.2">
      <c r="A7141" s="24" t="s">
        <v>11888</v>
      </c>
      <c r="B7141" s="10" t="s">
        <v>11889</v>
      </c>
      <c r="C7141" s="32">
        <v>995.40000000000009</v>
      </c>
      <c r="D7141" s="10" t="s">
        <v>655</v>
      </c>
    </row>
    <row r="7142" spans="1:4" x14ac:dyDescent="0.2">
      <c r="A7142" s="24" t="s">
        <v>11890</v>
      </c>
      <c r="B7142" s="10" t="s">
        <v>11891</v>
      </c>
      <c r="C7142" s="32">
        <f ca="1">#REF!*1.6</f>
        <v>1157.952</v>
      </c>
      <c r="D7142" s="10" t="s">
        <v>346</v>
      </c>
    </row>
    <row r="7143" spans="1:4" x14ac:dyDescent="0.2">
      <c r="A7143" s="24" t="s">
        <v>11892</v>
      </c>
      <c r="B7143" s="10" t="s">
        <v>11893</v>
      </c>
      <c r="C7143" s="32">
        <f ca="1">#REF!*1.6</f>
        <v>550.4</v>
      </c>
      <c r="D7143" s="10"/>
    </row>
    <row r="7144" spans="1:4" x14ac:dyDescent="0.2">
      <c r="A7144" s="24" t="s">
        <v>11892</v>
      </c>
      <c r="B7144" s="10" t="s">
        <v>11894</v>
      </c>
      <c r="C7144" s="32">
        <v>718.40000000000009</v>
      </c>
      <c r="D7144" s="10" t="s">
        <v>11</v>
      </c>
    </row>
    <row r="7145" spans="1:4" x14ac:dyDescent="0.2">
      <c r="A7145" s="24" t="s">
        <v>11892</v>
      </c>
      <c r="B7145" s="10" t="s">
        <v>11895</v>
      </c>
      <c r="C7145" s="32">
        <v>374.40000000000003</v>
      </c>
      <c r="D7145" s="10" t="s">
        <v>3100</v>
      </c>
    </row>
    <row r="7146" spans="1:4" x14ac:dyDescent="0.2">
      <c r="A7146" s="24" t="s">
        <v>11896</v>
      </c>
      <c r="B7146" s="10" t="s">
        <v>11897</v>
      </c>
      <c r="C7146" s="32">
        <v>2648.37</v>
      </c>
      <c r="D7146" s="10" t="s">
        <v>5</v>
      </c>
    </row>
    <row r="7147" spans="1:4" x14ac:dyDescent="0.2">
      <c r="A7147" s="24" t="s">
        <v>11898</v>
      </c>
      <c r="B7147" s="10" t="s">
        <v>11899</v>
      </c>
      <c r="C7147" s="32">
        <f ca="1">#REF!*1.8</f>
        <v>840.6</v>
      </c>
      <c r="D7147" s="10" t="s">
        <v>346</v>
      </c>
    </row>
    <row r="7148" spans="1:4" x14ac:dyDescent="0.2">
      <c r="A7148" s="24" t="s">
        <v>11898</v>
      </c>
      <c r="B7148" s="10" t="s">
        <v>11900</v>
      </c>
      <c r="C7148" s="32">
        <v>1401.2639999999999</v>
      </c>
      <c r="D7148" s="10" t="s">
        <v>346</v>
      </c>
    </row>
    <row r="7149" spans="1:4" x14ac:dyDescent="0.2">
      <c r="A7149" s="24" t="s">
        <v>11898</v>
      </c>
      <c r="B7149" s="10" t="s">
        <v>11901</v>
      </c>
      <c r="C7149" s="32">
        <v>1181.1840000000002</v>
      </c>
      <c r="D7149" s="7" t="s">
        <v>5</v>
      </c>
    </row>
    <row r="7150" spans="1:4" x14ac:dyDescent="0.2">
      <c r="A7150" s="24" t="s">
        <v>11902</v>
      </c>
      <c r="B7150" s="10" t="s">
        <v>11903</v>
      </c>
      <c r="C7150" s="32">
        <f ca="1">#REF!*1.8</f>
        <v>669.56400000000008</v>
      </c>
      <c r="D7150" s="10" t="s">
        <v>11904</v>
      </c>
    </row>
    <row r="7151" spans="1:4" x14ac:dyDescent="0.2">
      <c r="A7151" s="24" t="s">
        <v>11902</v>
      </c>
      <c r="B7151" s="10" t="s">
        <v>11905</v>
      </c>
      <c r="C7151" s="32">
        <f ca="1">#REF!*1.6</f>
        <v>1598.192</v>
      </c>
      <c r="D7151" s="10" t="s">
        <v>11904</v>
      </c>
    </row>
    <row r="7152" spans="1:4" x14ac:dyDescent="0.2">
      <c r="A7152" s="6" t="s">
        <v>11906</v>
      </c>
      <c r="B7152" s="7" t="s">
        <v>11907</v>
      </c>
      <c r="C7152" s="32">
        <v>430.22400000000005</v>
      </c>
      <c r="D7152" s="7"/>
    </row>
    <row r="7153" spans="1:4" x14ac:dyDescent="0.2">
      <c r="A7153" s="24" t="s">
        <v>11908</v>
      </c>
      <c r="B7153" s="10" t="s">
        <v>11909</v>
      </c>
      <c r="C7153" s="32">
        <f ca="1">#REF!*1.6</f>
        <v>792</v>
      </c>
      <c r="D7153" s="10" t="s">
        <v>346</v>
      </c>
    </row>
    <row r="7154" spans="1:4" x14ac:dyDescent="0.2">
      <c r="A7154" s="24" t="s">
        <v>11908</v>
      </c>
      <c r="B7154" s="10" t="s">
        <v>11910</v>
      </c>
      <c r="C7154" s="32">
        <f ca="1">#REF!*1.6</f>
        <v>1049.7760000000001</v>
      </c>
      <c r="D7154" s="10" t="s">
        <v>409</v>
      </c>
    </row>
    <row r="7155" spans="1:4" x14ac:dyDescent="0.2">
      <c r="A7155" s="24" t="s">
        <v>11911</v>
      </c>
      <c r="B7155" s="10" t="s">
        <v>11912</v>
      </c>
      <c r="C7155" s="32">
        <f ca="1">#REF!*1.6</f>
        <v>1350.5600000000002</v>
      </c>
      <c r="D7155" s="10" t="s">
        <v>29</v>
      </c>
    </row>
    <row r="7156" spans="1:4" x14ac:dyDescent="0.2">
      <c r="A7156" s="24" t="s">
        <v>11913</v>
      </c>
      <c r="B7156" s="10" t="s">
        <v>11914</v>
      </c>
      <c r="C7156" s="32">
        <v>921.88799999999992</v>
      </c>
      <c r="D7156" s="10" t="s">
        <v>346</v>
      </c>
    </row>
    <row r="7157" spans="1:4" x14ac:dyDescent="0.2">
      <c r="A7157" s="24" t="s">
        <v>11913</v>
      </c>
      <c r="B7157" s="10" t="s">
        <v>11915</v>
      </c>
      <c r="C7157" s="32">
        <v>915.19999999999993</v>
      </c>
      <c r="D7157" s="10" t="s">
        <v>3102</v>
      </c>
    </row>
    <row r="7158" spans="1:4" x14ac:dyDescent="0.2">
      <c r="A7158" s="24" t="s">
        <v>11916</v>
      </c>
      <c r="B7158" s="10" t="s">
        <v>11917</v>
      </c>
      <c r="C7158" s="32">
        <v>737.6</v>
      </c>
      <c r="D7158" s="10" t="s">
        <v>3102</v>
      </c>
    </row>
    <row r="7159" spans="1:4" x14ac:dyDescent="0.2">
      <c r="A7159" s="24" t="s">
        <v>11918</v>
      </c>
      <c r="B7159" s="10" t="s">
        <v>11919</v>
      </c>
      <c r="C7159" s="32">
        <f ca="1">#REF!*1.8</f>
        <v>720</v>
      </c>
      <c r="D7159" s="10" t="s">
        <v>346</v>
      </c>
    </row>
    <row r="7160" spans="1:4" x14ac:dyDescent="0.2">
      <c r="A7160" s="24" t="s">
        <v>11920</v>
      </c>
      <c r="B7160" s="10" t="s">
        <v>11921</v>
      </c>
      <c r="C7160" s="32">
        <f ca="1">#REF!*1.6</f>
        <v>509.13599999999997</v>
      </c>
      <c r="D7160" s="10"/>
    </row>
    <row r="7161" spans="1:4" x14ac:dyDescent="0.2">
      <c r="A7161" s="24" t="s">
        <v>11920</v>
      </c>
      <c r="B7161" s="10" t="s">
        <v>11922</v>
      </c>
      <c r="C7161" s="32">
        <v>635.20000000000005</v>
      </c>
      <c r="D7161" s="10" t="s">
        <v>11</v>
      </c>
    </row>
    <row r="7162" spans="1:4" x14ac:dyDescent="0.2">
      <c r="A7162" s="24" t="s">
        <v>11923</v>
      </c>
      <c r="B7162" s="10" t="s">
        <v>11924</v>
      </c>
      <c r="C7162" s="32">
        <v>2648.37</v>
      </c>
      <c r="D7162" s="10" t="s">
        <v>5</v>
      </c>
    </row>
    <row r="7163" spans="1:4" x14ac:dyDescent="0.2">
      <c r="A7163" s="24" t="s">
        <v>11925</v>
      </c>
      <c r="B7163" s="10" t="s">
        <v>11926</v>
      </c>
      <c r="C7163" s="32">
        <f ca="1">#REF!*1.8</f>
        <v>763.2</v>
      </c>
      <c r="D7163" s="10" t="s">
        <v>346</v>
      </c>
    </row>
    <row r="7164" spans="1:4" x14ac:dyDescent="0.2">
      <c r="A7164" s="24" t="s">
        <v>11925</v>
      </c>
      <c r="B7164" s="10" t="s">
        <v>11927</v>
      </c>
      <c r="C7164" s="32">
        <v>1401.2639999999999</v>
      </c>
      <c r="D7164" s="10" t="s">
        <v>346</v>
      </c>
    </row>
    <row r="7165" spans="1:4" x14ac:dyDescent="0.2">
      <c r="A7165" s="24" t="s">
        <v>11928</v>
      </c>
      <c r="B7165" s="10" t="s">
        <v>11929</v>
      </c>
      <c r="C7165" s="32">
        <f ca="1">#REF!*1.6</f>
        <v>1000</v>
      </c>
      <c r="D7165" s="10" t="s">
        <v>11904</v>
      </c>
    </row>
    <row r="7166" spans="1:4" x14ac:dyDescent="0.2">
      <c r="A7166" s="6" t="s">
        <v>11930</v>
      </c>
      <c r="B7166" s="7" t="s">
        <v>11931</v>
      </c>
      <c r="C7166" s="32">
        <v>509.75999999999993</v>
      </c>
      <c r="D7166" s="7"/>
    </row>
    <row r="7167" spans="1:4" x14ac:dyDescent="0.2">
      <c r="A7167" s="24" t="s">
        <v>11932</v>
      </c>
      <c r="B7167" s="10" t="s">
        <v>11933</v>
      </c>
      <c r="C7167" s="32">
        <v>832.31999999999982</v>
      </c>
      <c r="D7167" s="10"/>
    </row>
    <row r="7168" spans="1:4" x14ac:dyDescent="0.2">
      <c r="A7168" s="24" t="s">
        <v>11934</v>
      </c>
      <c r="B7168" s="10" t="s">
        <v>11935</v>
      </c>
      <c r="C7168" s="32">
        <v>578</v>
      </c>
      <c r="D7168" s="10" t="s">
        <v>346</v>
      </c>
    </row>
    <row r="7169" spans="1:4" x14ac:dyDescent="0.2">
      <c r="A7169" s="24" t="s">
        <v>11936</v>
      </c>
      <c r="B7169" s="10" t="s">
        <v>11937</v>
      </c>
      <c r="C7169" s="32">
        <v>315.79200000000003</v>
      </c>
      <c r="D7169" s="10" t="s">
        <v>346</v>
      </c>
    </row>
    <row r="7170" spans="1:4" x14ac:dyDescent="0.2">
      <c r="A7170" s="6" t="s">
        <v>11938</v>
      </c>
      <c r="B7170" s="7" t="s">
        <v>11939</v>
      </c>
      <c r="C7170" s="32">
        <v>425.03999999999996</v>
      </c>
      <c r="D7170" s="7" t="s">
        <v>5</v>
      </c>
    </row>
    <row r="7171" spans="1:4" x14ac:dyDescent="0.2">
      <c r="A7171" s="6" t="s">
        <v>11938</v>
      </c>
      <c r="B7171" s="7" t="s">
        <v>11940</v>
      </c>
      <c r="C7171" s="32">
        <v>327.14400000000001</v>
      </c>
      <c r="D7171" s="7" t="s">
        <v>346</v>
      </c>
    </row>
    <row r="7172" spans="1:4" x14ac:dyDescent="0.2">
      <c r="A7172" s="24" t="s">
        <v>11941</v>
      </c>
      <c r="B7172" s="10" t="s">
        <v>11942</v>
      </c>
      <c r="C7172" s="32">
        <v>1290.1032</v>
      </c>
      <c r="D7172" s="10" t="s">
        <v>5</v>
      </c>
    </row>
    <row r="7173" spans="1:4" x14ac:dyDescent="0.2">
      <c r="A7173" s="24" t="s">
        <v>11941</v>
      </c>
      <c r="B7173" s="10" t="s">
        <v>11943</v>
      </c>
      <c r="C7173" s="32">
        <v>693.94319999999993</v>
      </c>
      <c r="D7173" s="10" t="s">
        <v>346</v>
      </c>
    </row>
    <row r="7174" spans="1:4" x14ac:dyDescent="0.2">
      <c r="A7174" s="24" t="s">
        <v>11944</v>
      </c>
      <c r="B7174" s="10" t="s">
        <v>11945</v>
      </c>
      <c r="C7174" s="32">
        <v>1162.6944000000001</v>
      </c>
      <c r="D7174" s="10" t="s">
        <v>5</v>
      </c>
    </row>
    <row r="7175" spans="1:4" x14ac:dyDescent="0.2">
      <c r="A7175" s="24" t="s">
        <v>11944</v>
      </c>
      <c r="B7175" s="10" t="s">
        <v>11946</v>
      </c>
      <c r="C7175" s="32">
        <v>693.94319999999993</v>
      </c>
      <c r="D7175" s="10" t="s">
        <v>346</v>
      </c>
    </row>
    <row r="7176" spans="1:4" x14ac:dyDescent="0.2">
      <c r="A7176" s="24" t="s">
        <v>11947</v>
      </c>
      <c r="B7176" s="10" t="s">
        <v>11948</v>
      </c>
      <c r="C7176" s="32">
        <v>416.976</v>
      </c>
      <c r="D7176" s="10" t="s">
        <v>5</v>
      </c>
    </row>
    <row r="7177" spans="1:4" x14ac:dyDescent="0.2">
      <c r="A7177" s="6" t="s">
        <v>11949</v>
      </c>
      <c r="B7177" s="7" t="s">
        <v>11950</v>
      </c>
      <c r="C7177" s="32">
        <v>868.31999999999982</v>
      </c>
      <c r="D7177" s="7" t="s">
        <v>5</v>
      </c>
    </row>
    <row r="7178" spans="1:4" x14ac:dyDescent="0.2">
      <c r="A7178" s="24" t="s">
        <v>11949</v>
      </c>
      <c r="B7178" s="10" t="s">
        <v>11951</v>
      </c>
      <c r="C7178" s="32">
        <v>339.45600000000002</v>
      </c>
      <c r="D7178" s="10" t="s">
        <v>346</v>
      </c>
    </row>
    <row r="7179" spans="1:4" x14ac:dyDescent="0.2">
      <c r="A7179" s="24" t="s">
        <v>11952</v>
      </c>
      <c r="B7179" s="10" t="s">
        <v>11953</v>
      </c>
      <c r="C7179" s="32">
        <v>689.5698797202798</v>
      </c>
      <c r="D7179" s="10" t="s">
        <v>5</v>
      </c>
    </row>
    <row r="7180" spans="1:4" x14ac:dyDescent="0.2">
      <c r="A7180" s="24" t="s">
        <v>11952</v>
      </c>
      <c r="B7180" s="10" t="s">
        <v>11954</v>
      </c>
      <c r="C7180" s="32">
        <v>694.27200000000005</v>
      </c>
      <c r="D7180" s="10" t="s">
        <v>346</v>
      </c>
    </row>
    <row r="7181" spans="1:4" x14ac:dyDescent="0.2">
      <c r="A7181" s="24" t="s">
        <v>11955</v>
      </c>
      <c r="B7181" s="10" t="s">
        <v>11956</v>
      </c>
      <c r="C7181" s="32">
        <v>689.5698797202798</v>
      </c>
      <c r="D7181" s="10" t="s">
        <v>5</v>
      </c>
    </row>
    <row r="7182" spans="1:4" x14ac:dyDescent="0.2">
      <c r="A7182" s="24" t="s">
        <v>11955</v>
      </c>
      <c r="B7182" s="10" t="s">
        <v>11957</v>
      </c>
      <c r="C7182" s="32">
        <v>609.79200000000003</v>
      </c>
      <c r="D7182" s="10" t="s">
        <v>346</v>
      </c>
    </row>
    <row r="7183" spans="1:4" x14ac:dyDescent="0.2">
      <c r="A7183" s="6" t="s">
        <v>11958</v>
      </c>
      <c r="B7183" s="7" t="s">
        <v>11959</v>
      </c>
      <c r="C7183" s="32">
        <v>896.40000000000009</v>
      </c>
      <c r="D7183" s="7" t="s">
        <v>5</v>
      </c>
    </row>
    <row r="7184" spans="1:4" x14ac:dyDescent="0.2">
      <c r="A7184" s="24" t="s">
        <v>11958</v>
      </c>
      <c r="B7184" s="10" t="s">
        <v>11960</v>
      </c>
      <c r="C7184" s="32">
        <v>459.26400000000001</v>
      </c>
      <c r="D7184" s="10" t="s">
        <v>346</v>
      </c>
    </row>
    <row r="7185" spans="1:4" x14ac:dyDescent="0.2">
      <c r="A7185" s="24" t="s">
        <v>11961</v>
      </c>
      <c r="B7185" s="10" t="s">
        <v>11962</v>
      </c>
      <c r="C7185" s="32">
        <v>2659.9488000000001</v>
      </c>
      <c r="D7185" s="10" t="s">
        <v>5</v>
      </c>
    </row>
    <row r="7186" spans="1:4" x14ac:dyDescent="0.2">
      <c r="A7186" s="24" t="s">
        <v>11963</v>
      </c>
      <c r="B7186" s="10" t="s">
        <v>11964</v>
      </c>
      <c r="C7186" s="32">
        <v>2790.5280000000007</v>
      </c>
      <c r="D7186" s="10" t="s">
        <v>5</v>
      </c>
    </row>
    <row r="7187" spans="1:4" x14ac:dyDescent="0.2">
      <c r="A7187" s="24" t="s">
        <v>11965</v>
      </c>
      <c r="B7187" s="10" t="s">
        <v>11966</v>
      </c>
      <c r="C7187" s="32">
        <v>3068.4191999999994</v>
      </c>
      <c r="D7187" s="10" t="s">
        <v>5</v>
      </c>
    </row>
    <row r="7188" spans="1:4" ht="28.5" x14ac:dyDescent="0.2">
      <c r="A7188" s="1" t="s">
        <v>11967</v>
      </c>
      <c r="B7188" s="2" t="s">
        <v>11968</v>
      </c>
      <c r="C7188" s="21">
        <v>6758.5751999999993</v>
      </c>
      <c r="D7188" s="10"/>
    </row>
    <row r="7189" spans="1:4" ht="28.5" x14ac:dyDescent="0.2">
      <c r="A7189" s="1" t="s">
        <v>11967</v>
      </c>
      <c r="B7189" s="2" t="s">
        <v>11969</v>
      </c>
      <c r="C7189" s="21">
        <v>1840.0860000000002</v>
      </c>
      <c r="D7189" s="10" t="s">
        <v>93</v>
      </c>
    </row>
    <row r="7190" spans="1:4" ht="28.5" x14ac:dyDescent="0.2">
      <c r="A7190" s="1" t="s">
        <v>11970</v>
      </c>
      <c r="B7190" s="2" t="s">
        <v>11971</v>
      </c>
      <c r="C7190" s="21">
        <v>2194.4064000000003</v>
      </c>
      <c r="D7190" s="10" t="s">
        <v>93</v>
      </c>
    </row>
    <row r="7191" spans="1:4" ht="28.5" x14ac:dyDescent="0.2">
      <c r="A7191" s="1" t="s">
        <v>11970</v>
      </c>
      <c r="B7191" s="2" t="s">
        <v>11972</v>
      </c>
      <c r="C7191" s="21">
        <v>2398.4</v>
      </c>
      <c r="D7191" s="10" t="s">
        <v>103</v>
      </c>
    </row>
    <row r="7192" spans="1:4" ht="28.5" x14ac:dyDescent="0.2">
      <c r="A7192" s="1" t="s">
        <v>11970</v>
      </c>
      <c r="B7192" s="2" t="s">
        <v>11973</v>
      </c>
      <c r="C7192" s="21">
        <v>2809.6000000000004</v>
      </c>
      <c r="D7192" s="10" t="s">
        <v>107</v>
      </c>
    </row>
    <row r="7193" spans="1:4" x14ac:dyDescent="0.2">
      <c r="A7193" s="1" t="s">
        <v>11974</v>
      </c>
      <c r="B7193" s="2" t="s">
        <v>11975</v>
      </c>
      <c r="C7193" s="21">
        <f ca="1">#REF!*3</f>
        <v>3604.5299999999997</v>
      </c>
      <c r="D7193" s="10" t="s">
        <v>29</v>
      </c>
    </row>
    <row r="7194" spans="1:4" x14ac:dyDescent="0.2">
      <c r="A7194" s="1" t="s">
        <v>11976</v>
      </c>
      <c r="B7194" s="2" t="s">
        <v>11977</v>
      </c>
      <c r="C7194" s="21">
        <v>2977.2</v>
      </c>
      <c r="D7194" s="10" t="s">
        <v>5212</v>
      </c>
    </row>
    <row r="7195" spans="1:4" x14ac:dyDescent="0.2">
      <c r="A7195" s="1" t="s">
        <v>11976</v>
      </c>
      <c r="B7195" s="2" t="s">
        <v>11978</v>
      </c>
      <c r="C7195" s="21">
        <f ca="1">#REF!*1.5</f>
        <v>4274.5499999999993</v>
      </c>
      <c r="D7195" s="10" t="s">
        <v>11</v>
      </c>
    </row>
    <row r="7196" spans="1:4" x14ac:dyDescent="0.2">
      <c r="A7196" s="1" t="s">
        <v>11976</v>
      </c>
      <c r="B7196" s="2" t="s">
        <v>11979</v>
      </c>
      <c r="C7196" s="21">
        <f ca="1">#REF!*1.5</f>
        <v>3802.5</v>
      </c>
      <c r="D7196" s="10" t="s">
        <v>409</v>
      </c>
    </row>
    <row r="7197" spans="1:4" x14ac:dyDescent="0.2">
      <c r="A7197" s="1" t="s">
        <v>11980</v>
      </c>
      <c r="B7197" s="2" t="s">
        <v>11981</v>
      </c>
      <c r="C7197" s="21">
        <f ca="1">#REF!*3</f>
        <v>4968</v>
      </c>
      <c r="D7197" s="10" t="s">
        <v>29</v>
      </c>
    </row>
    <row r="7198" spans="1:4" ht="28.5" x14ac:dyDescent="0.2">
      <c r="A7198" s="1" t="s">
        <v>11982</v>
      </c>
      <c r="B7198" s="2" t="s">
        <v>11983</v>
      </c>
      <c r="C7198" s="21">
        <v>2340.096</v>
      </c>
      <c r="D7198" s="10" t="s">
        <v>952</v>
      </c>
    </row>
    <row r="7199" spans="1:4" x14ac:dyDescent="0.2">
      <c r="A7199" s="1" t="s">
        <v>11984</v>
      </c>
      <c r="B7199" s="2" t="s">
        <v>11985</v>
      </c>
      <c r="C7199" s="21">
        <f ca="1">#REF!*1.5</f>
        <v>4274.5499999999993</v>
      </c>
      <c r="D7199" s="10" t="s">
        <v>11</v>
      </c>
    </row>
    <row r="7200" spans="1:4" x14ac:dyDescent="0.2">
      <c r="A7200" s="1" t="s">
        <v>11984</v>
      </c>
      <c r="B7200" s="2" t="s">
        <v>11986</v>
      </c>
      <c r="C7200" s="21">
        <v>5000</v>
      </c>
      <c r="D7200" s="10" t="s">
        <v>29</v>
      </c>
    </row>
    <row r="7201" spans="1:4" x14ac:dyDescent="0.2">
      <c r="A7201" s="1" t="s">
        <v>11987</v>
      </c>
      <c r="B7201" s="2" t="s">
        <v>11988</v>
      </c>
      <c r="C7201" s="21">
        <v>3366.5549999999998</v>
      </c>
      <c r="D7201" s="10" t="s">
        <v>47</v>
      </c>
    </row>
    <row r="7202" spans="1:4" x14ac:dyDescent="0.2">
      <c r="A7202" s="1" t="s">
        <v>11989</v>
      </c>
      <c r="B7202" s="2" t="s">
        <v>11990</v>
      </c>
      <c r="C7202" s="21">
        <v>1861.7439999999999</v>
      </c>
      <c r="D7202" s="10" t="s">
        <v>5212</v>
      </c>
    </row>
    <row r="7203" spans="1:4" x14ac:dyDescent="0.2">
      <c r="A7203" s="1" t="s">
        <v>11989</v>
      </c>
      <c r="B7203" s="2" t="s">
        <v>11991</v>
      </c>
      <c r="C7203" s="21">
        <v>2274.7040000000002</v>
      </c>
      <c r="D7203" s="10" t="s">
        <v>103</v>
      </c>
    </row>
    <row r="7204" spans="1:4" x14ac:dyDescent="0.2">
      <c r="A7204" s="1" t="s">
        <v>11989</v>
      </c>
      <c r="B7204" s="2" t="s">
        <v>11992</v>
      </c>
      <c r="C7204" s="21">
        <v>2159.2960000000003</v>
      </c>
      <c r="D7204" s="10" t="s">
        <v>36</v>
      </c>
    </row>
    <row r="7205" spans="1:4" x14ac:dyDescent="0.2">
      <c r="A7205" s="1" t="s">
        <v>11993</v>
      </c>
      <c r="B7205" s="2" t="s">
        <v>11994</v>
      </c>
      <c r="C7205" s="21">
        <v>1868.8000000000002</v>
      </c>
      <c r="D7205" s="10" t="s">
        <v>5212</v>
      </c>
    </row>
    <row r="7206" spans="1:4" x14ac:dyDescent="0.2">
      <c r="A7206" s="1" t="s">
        <v>11993</v>
      </c>
      <c r="B7206" s="2" t="s">
        <v>11995</v>
      </c>
      <c r="C7206" s="21">
        <v>2083.2159999999999</v>
      </c>
      <c r="D7206" s="10" t="s">
        <v>103</v>
      </c>
    </row>
    <row r="7207" spans="1:4" x14ac:dyDescent="0.2">
      <c r="A7207" s="1" t="s">
        <v>11993</v>
      </c>
      <c r="B7207" s="2" t="s">
        <v>11996</v>
      </c>
      <c r="C7207" s="21">
        <v>2035.2</v>
      </c>
      <c r="D7207" s="10" t="s">
        <v>36</v>
      </c>
    </row>
    <row r="7208" spans="1:4" x14ac:dyDescent="0.2">
      <c r="A7208" s="1" t="s">
        <v>11997</v>
      </c>
      <c r="B7208" s="2" t="s">
        <v>11998</v>
      </c>
      <c r="C7208" s="21">
        <v>5887.5</v>
      </c>
      <c r="D7208" s="10" t="s">
        <v>564</v>
      </c>
    </row>
    <row r="7209" spans="1:4" x14ac:dyDescent="0.2">
      <c r="A7209" s="1" t="s">
        <v>11997</v>
      </c>
      <c r="B7209" s="2" t="s">
        <v>11999</v>
      </c>
      <c r="C7209" s="21">
        <f ca="1">#REF!*1.6</f>
        <v>2526.48</v>
      </c>
      <c r="D7209" s="10"/>
    </row>
    <row r="7210" spans="1:4" x14ac:dyDescent="0.2">
      <c r="A7210" s="1" t="s">
        <v>11997</v>
      </c>
      <c r="B7210" s="2" t="s">
        <v>12000</v>
      </c>
      <c r="C7210" s="21">
        <v>7970.43</v>
      </c>
      <c r="D7210" s="10" t="s">
        <v>29</v>
      </c>
    </row>
    <row r="7211" spans="1:4" x14ac:dyDescent="0.2">
      <c r="A7211" s="1" t="s">
        <v>12001</v>
      </c>
      <c r="B7211" s="2" t="s">
        <v>12002</v>
      </c>
      <c r="C7211" s="21">
        <f ca="1">#REF!*1.6</f>
        <v>2526.48</v>
      </c>
      <c r="D7211" s="10"/>
    </row>
    <row r="7212" spans="1:4" x14ac:dyDescent="0.2">
      <c r="A7212" s="1" t="s">
        <v>12003</v>
      </c>
      <c r="B7212" s="2" t="s">
        <v>12004</v>
      </c>
      <c r="C7212" s="21">
        <v>3949.4207999999994</v>
      </c>
      <c r="D7212" s="10"/>
    </row>
    <row r="7213" spans="1:4" x14ac:dyDescent="0.2">
      <c r="A7213" s="1" t="s">
        <v>12005</v>
      </c>
      <c r="B7213" s="2" t="s">
        <v>12006</v>
      </c>
      <c r="C7213" s="21">
        <v>3949.4207999999994</v>
      </c>
      <c r="D7213" s="10"/>
    </row>
    <row r="7214" spans="1:4" x14ac:dyDescent="0.2">
      <c r="A7214" s="1" t="s">
        <v>12007</v>
      </c>
      <c r="B7214" s="2" t="s">
        <v>12008</v>
      </c>
      <c r="C7214" s="21">
        <v>6609.0599999999995</v>
      </c>
      <c r="D7214" s="10" t="s">
        <v>5</v>
      </c>
    </row>
    <row r="7215" spans="1:4" x14ac:dyDescent="0.2">
      <c r="A7215" s="1" t="s">
        <v>12007</v>
      </c>
      <c r="B7215" s="2" t="s">
        <v>12009</v>
      </c>
      <c r="C7215" s="21">
        <f ca="1">#REF!*1.5</f>
        <v>2328.4049999999997</v>
      </c>
      <c r="D7215" s="10" t="s">
        <v>655</v>
      </c>
    </row>
    <row r="7216" spans="1:4" x14ac:dyDescent="0.2">
      <c r="A7216" s="1" t="s">
        <v>12007</v>
      </c>
      <c r="B7216" s="2" t="s">
        <v>12010</v>
      </c>
      <c r="C7216" s="21">
        <f ca="1">#REF!*1.6</f>
        <v>3460.2400000000002</v>
      </c>
      <c r="D7216" s="10" t="s">
        <v>409</v>
      </c>
    </row>
    <row r="7217" spans="1:4" x14ac:dyDescent="0.2">
      <c r="A7217" s="1" t="s">
        <v>12007</v>
      </c>
      <c r="B7217" s="2" t="s">
        <v>12011</v>
      </c>
      <c r="C7217" s="21">
        <f ca="1">#REF!*1.6</f>
        <v>4960</v>
      </c>
      <c r="D7217" s="10"/>
    </row>
    <row r="7218" spans="1:4" x14ac:dyDescent="0.2">
      <c r="A7218" s="1" t="s">
        <v>12012</v>
      </c>
      <c r="B7218" s="2" t="s">
        <v>12013</v>
      </c>
      <c r="C7218" s="21">
        <f ca="1">#REF!*1.6</f>
        <v>11520</v>
      </c>
      <c r="D7218" s="10" t="s">
        <v>5</v>
      </c>
    </row>
    <row r="7219" spans="1:4" x14ac:dyDescent="0.2">
      <c r="A7219" s="1" t="s">
        <v>12014</v>
      </c>
      <c r="B7219" s="2" t="s">
        <v>12015</v>
      </c>
      <c r="C7219" s="21">
        <f ca="1">#REF!*1.6</f>
        <v>3452.16</v>
      </c>
      <c r="D7219" s="10" t="s">
        <v>434</v>
      </c>
    </row>
    <row r="7220" spans="1:4" x14ac:dyDescent="0.2">
      <c r="A7220" s="1" t="s">
        <v>12014</v>
      </c>
      <c r="B7220" s="2" t="s">
        <v>12016</v>
      </c>
      <c r="C7220" s="21">
        <f ca="1">#REF!*1.6</f>
        <v>3691.9680000000003</v>
      </c>
      <c r="D7220" s="10"/>
    </row>
    <row r="7221" spans="1:4" x14ac:dyDescent="0.2">
      <c r="A7221" s="1" t="s">
        <v>12017</v>
      </c>
      <c r="B7221" s="2" t="s">
        <v>12018</v>
      </c>
      <c r="C7221" s="21">
        <v>4000</v>
      </c>
      <c r="D7221" s="10"/>
    </row>
    <row r="7222" spans="1:4" x14ac:dyDescent="0.2">
      <c r="A7222" s="1" t="s">
        <v>12019</v>
      </c>
      <c r="B7222" s="2" t="s">
        <v>12020</v>
      </c>
      <c r="C7222" s="21">
        <v>3646.1587200000004</v>
      </c>
      <c r="D7222" s="10" t="s">
        <v>5</v>
      </c>
    </row>
    <row r="7223" spans="1:4" x14ac:dyDescent="0.2">
      <c r="A7223" s="1" t="s">
        <v>12021</v>
      </c>
      <c r="B7223" s="2" t="s">
        <v>12022</v>
      </c>
      <c r="C7223" s="21">
        <f ca="1">#REF!*1.6</f>
        <v>1423.1040000000003</v>
      </c>
      <c r="D7223" s="10" t="s">
        <v>5212</v>
      </c>
    </row>
    <row r="7224" spans="1:4" x14ac:dyDescent="0.2">
      <c r="A7224" s="1" t="s">
        <v>12021</v>
      </c>
      <c r="B7224" s="2" t="s">
        <v>12023</v>
      </c>
      <c r="C7224" s="21">
        <v>2800</v>
      </c>
      <c r="D7224" s="10" t="s">
        <v>93</v>
      </c>
    </row>
    <row r="7225" spans="1:4" x14ac:dyDescent="0.2">
      <c r="A7225" s="1" t="s">
        <v>12024</v>
      </c>
      <c r="B7225" s="2" t="s">
        <v>12025</v>
      </c>
      <c r="C7225" s="21">
        <v>3537.6768000000002</v>
      </c>
      <c r="D7225" s="10" t="s">
        <v>5</v>
      </c>
    </row>
    <row r="7226" spans="1:4" x14ac:dyDescent="0.2">
      <c r="A7226" s="1" t="s">
        <v>12026</v>
      </c>
      <c r="B7226" s="2" t="s">
        <v>12027</v>
      </c>
      <c r="C7226" s="21">
        <f ca="1">#REF!*1.8</f>
        <v>2354.058</v>
      </c>
      <c r="D7226" s="10" t="s">
        <v>5212</v>
      </c>
    </row>
    <row r="7227" spans="1:4" x14ac:dyDescent="0.2">
      <c r="A7227" s="1" t="s">
        <v>12028</v>
      </c>
      <c r="B7227" s="2" t="s">
        <v>12029</v>
      </c>
      <c r="C7227" s="21">
        <v>4375.4399999999996</v>
      </c>
      <c r="D7227" s="10" t="s">
        <v>5</v>
      </c>
    </row>
    <row r="7228" spans="1:4" x14ac:dyDescent="0.2">
      <c r="A7228" s="1" t="s">
        <v>12030</v>
      </c>
      <c r="B7228" s="2" t="s">
        <v>12031</v>
      </c>
      <c r="C7228" s="21">
        <f ca="1">#REF!*1.5</f>
        <v>7130.37</v>
      </c>
      <c r="D7228" s="10" t="s">
        <v>5</v>
      </c>
    </row>
    <row r="7229" spans="1:4" x14ac:dyDescent="0.2">
      <c r="A7229" s="1" t="s">
        <v>12032</v>
      </c>
      <c r="B7229" s="2" t="s">
        <v>12033</v>
      </c>
      <c r="C7229" s="21">
        <f ca="1">#REF!*1.8</f>
        <v>2453.4899999999998</v>
      </c>
      <c r="D7229" s="10" t="s">
        <v>5212</v>
      </c>
    </row>
    <row r="7230" spans="1:4" x14ac:dyDescent="0.2">
      <c r="A7230" s="1" t="s">
        <v>12034</v>
      </c>
      <c r="B7230" s="2" t="s">
        <v>12035</v>
      </c>
      <c r="C7230" s="21">
        <f ca="1">#REF!*1.6</f>
        <v>3691.2000000000003</v>
      </c>
      <c r="D7230" s="10" t="s">
        <v>93</v>
      </c>
    </row>
    <row r="7231" spans="1:4" x14ac:dyDescent="0.2">
      <c r="A7231" s="1" t="s">
        <v>12034</v>
      </c>
      <c r="B7231" s="2" t="s">
        <v>12036</v>
      </c>
      <c r="C7231" s="21">
        <v>2356.1279999999997</v>
      </c>
      <c r="D7231" s="10" t="s">
        <v>564</v>
      </c>
    </row>
    <row r="7232" spans="1:4" x14ac:dyDescent="0.2">
      <c r="A7232" s="1" t="s">
        <v>12034</v>
      </c>
      <c r="B7232" s="2" t="s">
        <v>12037</v>
      </c>
      <c r="C7232" s="21">
        <v>2652.5920000000001</v>
      </c>
      <c r="D7232" s="10" t="s">
        <v>103</v>
      </c>
    </row>
    <row r="7233" spans="1:4" x14ac:dyDescent="0.2">
      <c r="A7233" s="1" t="s">
        <v>12034</v>
      </c>
      <c r="B7233" s="2" t="s">
        <v>12038</v>
      </c>
      <c r="C7233" s="21">
        <f ca="1">#REF!*1.6</f>
        <v>3779.7120000000004</v>
      </c>
      <c r="D7233" s="10" t="s">
        <v>12039</v>
      </c>
    </row>
    <row r="7234" spans="1:4" x14ac:dyDescent="0.2">
      <c r="A7234" s="1" t="s">
        <v>12034</v>
      </c>
      <c r="B7234" s="2" t="s">
        <v>12040</v>
      </c>
      <c r="C7234" s="21">
        <f ca="1">#REF!*1.6</f>
        <v>2674.8160000000003</v>
      </c>
      <c r="D7234" s="10" t="s">
        <v>47</v>
      </c>
    </row>
    <row r="7235" spans="1:4" x14ac:dyDescent="0.2">
      <c r="A7235" s="1" t="s">
        <v>12032</v>
      </c>
      <c r="B7235" s="2" t="s">
        <v>12041</v>
      </c>
      <c r="C7235" s="21">
        <v>1914.6240000000003</v>
      </c>
      <c r="D7235" s="10" t="s">
        <v>475</v>
      </c>
    </row>
    <row r="7236" spans="1:4" x14ac:dyDescent="0.2">
      <c r="A7236" s="1" t="s">
        <v>12042</v>
      </c>
      <c r="B7236" s="2" t="s">
        <v>12043</v>
      </c>
      <c r="C7236" s="21">
        <v>4175.424</v>
      </c>
      <c r="D7236" s="10" t="s">
        <v>5</v>
      </c>
    </row>
    <row r="7237" spans="1:4" x14ac:dyDescent="0.2">
      <c r="A7237" s="1" t="s">
        <v>12042</v>
      </c>
      <c r="B7237" s="2" t="s">
        <v>12044</v>
      </c>
      <c r="C7237" s="21">
        <f ca="1">#REF!*1.6</f>
        <v>2514.1120000000001</v>
      </c>
      <c r="D7237" s="10" t="s">
        <v>5212</v>
      </c>
    </row>
    <row r="7238" spans="1:4" x14ac:dyDescent="0.2">
      <c r="A7238" s="1" t="s">
        <v>12042</v>
      </c>
      <c r="B7238" s="2" t="s">
        <v>12045</v>
      </c>
      <c r="C7238" s="21">
        <f ca="1">#REF!*1.6</f>
        <v>2968.96</v>
      </c>
      <c r="D7238" s="10" t="s">
        <v>7234</v>
      </c>
    </row>
    <row r="7239" spans="1:4" x14ac:dyDescent="0.2">
      <c r="A7239" s="1" t="s">
        <v>12042</v>
      </c>
      <c r="B7239" s="2" t="s">
        <v>12046</v>
      </c>
      <c r="C7239" s="21">
        <v>2519.6480000000001</v>
      </c>
      <c r="D7239" s="10" t="s">
        <v>93</v>
      </c>
    </row>
    <row r="7240" spans="1:4" x14ac:dyDescent="0.2">
      <c r="A7240" s="1" t="s">
        <v>12042</v>
      </c>
      <c r="B7240" s="2" t="s">
        <v>12047</v>
      </c>
      <c r="C7240" s="21">
        <v>2643.2000000000003</v>
      </c>
      <c r="D7240" s="10" t="s">
        <v>103</v>
      </c>
    </row>
    <row r="7241" spans="1:4" x14ac:dyDescent="0.2">
      <c r="A7241" s="1" t="s">
        <v>12042</v>
      </c>
      <c r="B7241" s="2" t="s">
        <v>12048</v>
      </c>
      <c r="C7241" s="21">
        <f ca="1">#REF!*1.6</f>
        <v>2417.056</v>
      </c>
      <c r="D7241" s="10" t="s">
        <v>47</v>
      </c>
    </row>
    <row r="7242" spans="1:4" x14ac:dyDescent="0.2">
      <c r="A7242" s="1" t="s">
        <v>12049</v>
      </c>
      <c r="B7242" s="2" t="s">
        <v>12050</v>
      </c>
      <c r="C7242" s="21">
        <v>2435.7279999999996</v>
      </c>
      <c r="D7242" s="10" t="s">
        <v>36</v>
      </c>
    </row>
    <row r="7243" spans="1:4" x14ac:dyDescent="0.2">
      <c r="A7243" s="1" t="s">
        <v>12042</v>
      </c>
      <c r="B7243" s="2" t="s">
        <v>12051</v>
      </c>
      <c r="C7243" s="21">
        <v>1703.808</v>
      </c>
      <c r="D7243" s="10" t="s">
        <v>475</v>
      </c>
    </row>
    <row r="7244" spans="1:4" x14ac:dyDescent="0.2">
      <c r="A7244" s="1" t="s">
        <v>12052</v>
      </c>
      <c r="B7244" s="2" t="s">
        <v>12053</v>
      </c>
      <c r="C7244" s="21">
        <f ca="1">#REF!*1.6</f>
        <v>2905.6000000000004</v>
      </c>
      <c r="D7244" s="10" t="s">
        <v>5212</v>
      </c>
    </row>
    <row r="7245" spans="1:4" x14ac:dyDescent="0.2">
      <c r="A7245" s="1" t="s">
        <v>12054</v>
      </c>
      <c r="B7245" s="2" t="s">
        <v>12055</v>
      </c>
      <c r="C7245" s="21">
        <f ca="1">#REF!*1.6</f>
        <v>2758.7040000000002</v>
      </c>
      <c r="D7245" s="10" t="s">
        <v>5212</v>
      </c>
    </row>
    <row r="7246" spans="1:4" x14ac:dyDescent="0.2">
      <c r="A7246" s="1" t="s">
        <v>12056</v>
      </c>
      <c r="B7246" s="2" t="s">
        <v>12057</v>
      </c>
      <c r="C7246" s="21">
        <v>4740.7248</v>
      </c>
      <c r="D7246" s="10" t="s">
        <v>5</v>
      </c>
    </row>
    <row r="7247" spans="1:4" x14ac:dyDescent="0.2">
      <c r="A7247" s="1" t="s">
        <v>12056</v>
      </c>
      <c r="B7247" s="2" t="s">
        <v>12058</v>
      </c>
      <c r="C7247" s="21">
        <f ca="1">#REF!*1.6</f>
        <v>2241.3119999999999</v>
      </c>
      <c r="D7247" s="10" t="s">
        <v>5212</v>
      </c>
    </row>
    <row r="7248" spans="1:4" x14ac:dyDescent="0.2">
      <c r="A7248" s="1" t="s">
        <v>12056</v>
      </c>
      <c r="B7248" s="2" t="s">
        <v>12059</v>
      </c>
      <c r="C7248" s="21">
        <f ca="1">#REF!*1.6</f>
        <v>2102.5279999999998</v>
      </c>
      <c r="D7248" s="10" t="s">
        <v>5212</v>
      </c>
    </row>
    <row r="7249" spans="1:4" x14ac:dyDescent="0.2">
      <c r="A7249" s="1" t="s">
        <v>12056</v>
      </c>
      <c r="B7249" s="2" t="s">
        <v>12060</v>
      </c>
      <c r="C7249" s="21">
        <v>3251.1000000000004</v>
      </c>
      <c r="D7249" s="10" t="s">
        <v>103</v>
      </c>
    </row>
    <row r="7250" spans="1:4" x14ac:dyDescent="0.2">
      <c r="A7250" s="1" t="s">
        <v>12056</v>
      </c>
      <c r="B7250" s="2" t="s">
        <v>12061</v>
      </c>
      <c r="C7250" s="21">
        <v>1979.28</v>
      </c>
      <c r="D7250" s="10" t="s">
        <v>475</v>
      </c>
    </row>
    <row r="7251" spans="1:4" x14ac:dyDescent="0.2">
      <c r="A7251" s="1" t="s">
        <v>12062</v>
      </c>
      <c r="B7251" s="2" t="s">
        <v>12063</v>
      </c>
      <c r="C7251" s="21">
        <v>4402.1016000000009</v>
      </c>
      <c r="D7251" s="10" t="s">
        <v>5</v>
      </c>
    </row>
    <row r="7252" spans="1:4" x14ac:dyDescent="0.2">
      <c r="A7252" s="1" t="s">
        <v>12062</v>
      </c>
      <c r="B7252" s="2" t="s">
        <v>12064</v>
      </c>
      <c r="C7252" s="21">
        <f ca="1">#REF!*1.6</f>
        <v>2976.3040000000001</v>
      </c>
      <c r="D7252" s="10" t="s">
        <v>5212</v>
      </c>
    </row>
    <row r="7253" spans="1:4" x14ac:dyDescent="0.2">
      <c r="A7253" s="1" t="s">
        <v>12062</v>
      </c>
      <c r="B7253" s="2" t="s">
        <v>12065</v>
      </c>
      <c r="C7253" s="21">
        <v>3352.3199999999997</v>
      </c>
      <c r="D7253" s="10" t="s">
        <v>5212</v>
      </c>
    </row>
    <row r="7254" spans="1:4" ht="28.5" x14ac:dyDescent="0.2">
      <c r="A7254" s="24" t="s">
        <v>12066</v>
      </c>
      <c r="B7254" s="10" t="s">
        <v>12067</v>
      </c>
      <c r="C7254" s="32">
        <f ca="1">#REF!*1.5</f>
        <v>2462.7749999999996</v>
      </c>
      <c r="D7254" s="10" t="s">
        <v>29</v>
      </c>
    </row>
    <row r="7255" spans="1:4" x14ac:dyDescent="0.2">
      <c r="A7255" s="46" t="s">
        <v>12068</v>
      </c>
      <c r="B7255" s="10" t="s">
        <v>12069</v>
      </c>
      <c r="C7255" s="32">
        <v>652.5920000000001</v>
      </c>
      <c r="D7255" s="10" t="s">
        <v>10860</v>
      </c>
    </row>
    <row r="7256" spans="1:4" x14ac:dyDescent="0.2">
      <c r="A7256" s="46" t="s">
        <v>12068</v>
      </c>
      <c r="B7256" s="10" t="s">
        <v>12070</v>
      </c>
      <c r="C7256" s="32">
        <v>1119.3599999999999</v>
      </c>
      <c r="D7256" s="10" t="s">
        <v>6437</v>
      </c>
    </row>
    <row r="7257" spans="1:4" x14ac:dyDescent="0.2">
      <c r="A7257" s="46" t="s">
        <v>12071</v>
      </c>
      <c r="B7257" s="10" t="s">
        <v>12072</v>
      </c>
      <c r="C7257" s="32">
        <v>1017.6</v>
      </c>
      <c r="D7257" s="10" t="s">
        <v>291</v>
      </c>
    </row>
    <row r="7258" spans="1:4" x14ac:dyDescent="0.2">
      <c r="A7258" s="46" t="s">
        <v>12073</v>
      </c>
      <c r="B7258" s="10" t="s">
        <v>12074</v>
      </c>
      <c r="C7258" s="32">
        <v>810.73599999999999</v>
      </c>
      <c r="D7258" s="10" t="s">
        <v>103</v>
      </c>
    </row>
    <row r="7259" spans="1:4" x14ac:dyDescent="0.2">
      <c r="A7259" s="46" t="s">
        <v>12073</v>
      </c>
      <c r="B7259" s="10" t="s">
        <v>12075</v>
      </c>
      <c r="C7259" s="32">
        <f ca="1">#REF!*1.6</f>
        <v>664.62400000000002</v>
      </c>
      <c r="D7259" s="10" t="s">
        <v>10359</v>
      </c>
    </row>
    <row r="7260" spans="1:4" x14ac:dyDescent="0.2">
      <c r="A7260" s="46" t="s">
        <v>12073</v>
      </c>
      <c r="B7260" s="10" t="s">
        <v>12076</v>
      </c>
      <c r="C7260" s="32">
        <f ca="1">#REF!*1.5</f>
        <v>1349.4449999999999</v>
      </c>
      <c r="D7260" s="10" t="s">
        <v>103</v>
      </c>
    </row>
    <row r="7261" spans="1:4" x14ac:dyDescent="0.2">
      <c r="A7261" s="46" t="s">
        <v>12068</v>
      </c>
      <c r="B7261" s="10" t="s">
        <v>12077</v>
      </c>
      <c r="C7261" s="32">
        <v>1200</v>
      </c>
      <c r="D7261" s="10" t="s">
        <v>6437</v>
      </c>
    </row>
    <row r="7262" spans="1:4" x14ac:dyDescent="0.2">
      <c r="A7262" s="46" t="s">
        <v>12068</v>
      </c>
      <c r="B7262" s="10" t="s">
        <v>12078</v>
      </c>
      <c r="C7262" s="32">
        <v>931.2</v>
      </c>
      <c r="D7262" s="10" t="s">
        <v>6382</v>
      </c>
    </row>
    <row r="7263" spans="1:4" x14ac:dyDescent="0.2">
      <c r="A7263" s="46" t="s">
        <v>12073</v>
      </c>
      <c r="B7263" s="10" t="s">
        <v>12079</v>
      </c>
      <c r="C7263" s="32">
        <v>643.20000000000005</v>
      </c>
      <c r="D7263" s="10" t="s">
        <v>76</v>
      </c>
    </row>
    <row r="7264" spans="1:4" x14ac:dyDescent="0.2">
      <c r="A7264" s="37" t="s">
        <v>12073</v>
      </c>
      <c r="B7264" s="10" t="s">
        <v>12080</v>
      </c>
      <c r="C7264" s="32">
        <f ca="1">#REF!*1.5</f>
        <v>2550</v>
      </c>
      <c r="D7264" s="10" t="s">
        <v>144</v>
      </c>
    </row>
    <row r="7265" spans="1:4" x14ac:dyDescent="0.2">
      <c r="A7265" s="24" t="s">
        <v>12081</v>
      </c>
      <c r="B7265" s="10" t="s">
        <v>12082</v>
      </c>
      <c r="C7265" s="32">
        <v>1397.088</v>
      </c>
      <c r="D7265" s="10" t="s">
        <v>5</v>
      </c>
    </row>
    <row r="7266" spans="1:4" x14ac:dyDescent="0.2">
      <c r="A7266" s="24" t="s">
        <v>12081</v>
      </c>
      <c r="B7266" s="10" t="s">
        <v>12083</v>
      </c>
      <c r="C7266" s="32">
        <v>867.45600000000002</v>
      </c>
      <c r="D7266" s="10" t="s">
        <v>144</v>
      </c>
    </row>
    <row r="7267" spans="1:4" x14ac:dyDescent="0.2">
      <c r="A7267" s="24" t="s">
        <v>12084</v>
      </c>
      <c r="B7267" s="10" t="s">
        <v>12085</v>
      </c>
      <c r="C7267" s="32">
        <v>3000</v>
      </c>
      <c r="D7267" s="10" t="s">
        <v>29</v>
      </c>
    </row>
    <row r="7268" spans="1:4" x14ac:dyDescent="0.2">
      <c r="A7268" s="24" t="s">
        <v>12086</v>
      </c>
      <c r="B7268" s="10" t="s">
        <v>12087</v>
      </c>
      <c r="C7268" s="32">
        <v>447.51744000000002</v>
      </c>
      <c r="D7268" s="10" t="s">
        <v>103</v>
      </c>
    </row>
    <row r="7269" spans="1:4" x14ac:dyDescent="0.2">
      <c r="A7269" s="24" t="s">
        <v>12086</v>
      </c>
      <c r="B7269" s="10" t="s">
        <v>12088</v>
      </c>
      <c r="C7269" s="32">
        <v>354.08879999999999</v>
      </c>
      <c r="D7269" s="10" t="s">
        <v>93</v>
      </c>
    </row>
    <row r="7270" spans="1:4" x14ac:dyDescent="0.2">
      <c r="A7270" s="24" t="s">
        <v>12086</v>
      </c>
      <c r="B7270" s="10" t="s">
        <v>12089</v>
      </c>
      <c r="C7270" s="32">
        <f ca="1">#REF!*1.8</f>
        <v>863.73</v>
      </c>
      <c r="D7270" s="10" t="s">
        <v>291</v>
      </c>
    </row>
    <row r="7271" spans="1:4" x14ac:dyDescent="0.2">
      <c r="A7271" s="24" t="s">
        <v>12086</v>
      </c>
      <c r="B7271" s="10" t="s">
        <v>12090</v>
      </c>
      <c r="C7271" s="32">
        <v>595.79279999999994</v>
      </c>
      <c r="D7271" s="10" t="s">
        <v>1577</v>
      </c>
    </row>
    <row r="7272" spans="1:4" x14ac:dyDescent="0.2">
      <c r="A7272" s="24" t="s">
        <v>12086</v>
      </c>
      <c r="B7272" s="10" t="s">
        <v>12091</v>
      </c>
      <c r="C7272" s="32">
        <v>591.23520000000008</v>
      </c>
      <c r="D7272" s="10" t="s">
        <v>595</v>
      </c>
    </row>
    <row r="7273" spans="1:4" x14ac:dyDescent="0.2">
      <c r="A7273" s="6" t="s">
        <v>12092</v>
      </c>
      <c r="B7273" s="7" t="s">
        <v>12093</v>
      </c>
      <c r="C7273" s="32">
        <v>295.27596</v>
      </c>
      <c r="D7273" s="7"/>
    </row>
    <row r="7274" spans="1:4" x14ac:dyDescent="0.2">
      <c r="A7274" s="6" t="s">
        <v>12094</v>
      </c>
      <c r="B7274" s="7" t="s">
        <v>12095</v>
      </c>
      <c r="C7274" s="32">
        <v>456.42960000000005</v>
      </c>
      <c r="D7274" s="7" t="s">
        <v>291</v>
      </c>
    </row>
    <row r="7275" spans="1:4" x14ac:dyDescent="0.2">
      <c r="A7275" s="6" t="s">
        <v>12092</v>
      </c>
      <c r="B7275" s="7" t="s">
        <v>12096</v>
      </c>
      <c r="C7275" s="32">
        <v>469.49040000000002</v>
      </c>
      <c r="D7275" s="7" t="s">
        <v>103</v>
      </c>
    </row>
    <row r="7276" spans="1:4" x14ac:dyDescent="0.2">
      <c r="A7276" s="24" t="s">
        <v>12097</v>
      </c>
      <c r="B7276" s="10" t="s">
        <v>12098</v>
      </c>
      <c r="C7276" s="32">
        <v>1300.3050000000003</v>
      </c>
      <c r="D7276" s="10" t="s">
        <v>6865</v>
      </c>
    </row>
    <row r="7277" spans="1:4" x14ac:dyDescent="0.2">
      <c r="A7277" s="24" t="s">
        <v>12099</v>
      </c>
      <c r="B7277" s="10" t="s">
        <v>12100</v>
      </c>
      <c r="C7277" s="32">
        <v>1303.5</v>
      </c>
      <c r="D7277" s="10" t="s">
        <v>110</v>
      </c>
    </row>
    <row r="7278" spans="1:4" ht="28.5" x14ac:dyDescent="0.2">
      <c r="A7278" s="24" t="s">
        <v>12101</v>
      </c>
      <c r="B7278" s="10" t="s">
        <v>12102</v>
      </c>
      <c r="C7278" s="32">
        <v>529.63199999999995</v>
      </c>
      <c r="D7278" s="10" t="s">
        <v>103</v>
      </c>
    </row>
    <row r="7279" spans="1:4" x14ac:dyDescent="0.2">
      <c r="A7279" s="24" t="s">
        <v>12103</v>
      </c>
      <c r="B7279" s="10" t="s">
        <v>12104</v>
      </c>
      <c r="C7279" s="32">
        <v>810</v>
      </c>
      <c r="D7279" s="10" t="s">
        <v>12105</v>
      </c>
    </row>
    <row r="7280" spans="1:4" x14ac:dyDescent="0.2">
      <c r="A7280" s="24" t="s">
        <v>12103</v>
      </c>
      <c r="B7280" s="10" t="s">
        <v>12106</v>
      </c>
      <c r="C7280" s="32">
        <v>1024</v>
      </c>
      <c r="D7280" s="10" t="s">
        <v>291</v>
      </c>
    </row>
    <row r="7281" spans="1:4" x14ac:dyDescent="0.2">
      <c r="A7281" s="6" t="s">
        <v>12107</v>
      </c>
      <c r="B7281" s="7" t="s">
        <v>12108</v>
      </c>
      <c r="C7281" s="32">
        <v>697.6</v>
      </c>
      <c r="D7281" s="7" t="s">
        <v>6382</v>
      </c>
    </row>
    <row r="7282" spans="1:4" ht="28.5" x14ac:dyDescent="0.2">
      <c r="A7282" s="24" t="s">
        <v>12109</v>
      </c>
      <c r="B7282" s="10" t="s">
        <v>12110</v>
      </c>
      <c r="C7282" s="32">
        <f ca="1">#REF!*1.8</f>
        <v>1942.6859999999999</v>
      </c>
      <c r="D7282" s="6" t="s">
        <v>29</v>
      </c>
    </row>
    <row r="7283" spans="1:4" ht="28.5" x14ac:dyDescent="0.2">
      <c r="A7283" s="24" t="s">
        <v>12111</v>
      </c>
      <c r="B7283" s="10" t="s">
        <v>12112</v>
      </c>
      <c r="C7283" s="32">
        <v>545.6</v>
      </c>
      <c r="D7283" s="10" t="s">
        <v>103</v>
      </c>
    </row>
    <row r="7284" spans="1:4" ht="28.5" x14ac:dyDescent="0.2">
      <c r="A7284" s="24" t="s">
        <v>12109</v>
      </c>
      <c r="B7284" s="10" t="s">
        <v>12113</v>
      </c>
      <c r="C7284" s="32">
        <f ca="1">#REF!*1.5</f>
        <v>1462.5</v>
      </c>
      <c r="D7284" s="6" t="s">
        <v>6591</v>
      </c>
    </row>
    <row r="7285" spans="1:4" ht="28.5" x14ac:dyDescent="0.2">
      <c r="A7285" s="24" t="s">
        <v>12109</v>
      </c>
      <c r="B7285" s="10" t="s">
        <v>12114</v>
      </c>
      <c r="C7285" s="32">
        <f ca="1">#REF!*1.6</f>
        <v>1280</v>
      </c>
      <c r="D7285" s="6" t="s">
        <v>119</v>
      </c>
    </row>
    <row r="7286" spans="1:4" ht="28.5" x14ac:dyDescent="0.2">
      <c r="A7286" s="24" t="s">
        <v>12109</v>
      </c>
      <c r="B7286" s="10" t="s">
        <v>12115</v>
      </c>
      <c r="C7286" s="32">
        <f ca="1">#REF!*1.5</f>
        <v>1098.5250000000001</v>
      </c>
      <c r="D7286" s="6" t="s">
        <v>12116</v>
      </c>
    </row>
    <row r="7287" spans="1:4" ht="28.5" x14ac:dyDescent="0.2">
      <c r="A7287" s="24" t="s">
        <v>12111</v>
      </c>
      <c r="B7287" s="10" t="s">
        <v>12117</v>
      </c>
      <c r="C7287" s="32">
        <v>1200.0000000000002</v>
      </c>
      <c r="D7287" s="10" t="s">
        <v>144</v>
      </c>
    </row>
    <row r="7288" spans="1:4" x14ac:dyDescent="0.2">
      <c r="A7288" s="24" t="s">
        <v>12107</v>
      </c>
      <c r="B7288" s="10" t="s">
        <v>12118</v>
      </c>
      <c r="C7288" s="32">
        <v>785.6</v>
      </c>
      <c r="D7288" s="10" t="s">
        <v>10860</v>
      </c>
    </row>
    <row r="7289" spans="1:4" x14ac:dyDescent="0.2">
      <c r="A7289" s="24" t="s">
        <v>12107</v>
      </c>
      <c r="B7289" s="10" t="s">
        <v>12119</v>
      </c>
      <c r="C7289" s="32">
        <v>693.45600000000002</v>
      </c>
      <c r="D7289" s="10" t="s">
        <v>12120</v>
      </c>
    </row>
    <row r="7290" spans="1:4" ht="28.5" x14ac:dyDescent="0.2">
      <c r="A7290" s="24" t="s">
        <v>12107</v>
      </c>
      <c r="B7290" s="10" t="s">
        <v>12121</v>
      </c>
      <c r="C7290" s="32">
        <v>636.30400000000009</v>
      </c>
      <c r="D7290" s="10" t="s">
        <v>93</v>
      </c>
    </row>
    <row r="7291" spans="1:4" x14ac:dyDescent="0.2">
      <c r="A7291" s="24" t="s">
        <v>12107</v>
      </c>
      <c r="B7291" s="10" t="s">
        <v>12122</v>
      </c>
      <c r="C7291" s="32">
        <v>743.98400000000015</v>
      </c>
      <c r="D7291" s="10" t="s">
        <v>10878</v>
      </c>
    </row>
    <row r="7292" spans="1:4" x14ac:dyDescent="0.2">
      <c r="A7292" s="24" t="s">
        <v>12123</v>
      </c>
      <c r="B7292" s="10" t="s">
        <v>12124</v>
      </c>
      <c r="C7292" s="32">
        <v>1097.472</v>
      </c>
      <c r="D7292" s="6"/>
    </row>
    <row r="7293" spans="1:4" x14ac:dyDescent="0.2">
      <c r="A7293" s="24" t="s">
        <v>12125</v>
      </c>
      <c r="B7293" s="10" t="s">
        <v>12126</v>
      </c>
      <c r="C7293" s="32">
        <v>1215.3</v>
      </c>
      <c r="D7293" s="10" t="s">
        <v>6865</v>
      </c>
    </row>
    <row r="7294" spans="1:4" ht="28.5" x14ac:dyDescent="0.2">
      <c r="A7294" s="24" t="s">
        <v>12127</v>
      </c>
      <c r="B7294" s="10" t="s">
        <v>12128</v>
      </c>
      <c r="C7294" s="32">
        <v>565.05599999999993</v>
      </c>
      <c r="D7294" s="10" t="s">
        <v>103</v>
      </c>
    </row>
    <row r="7295" spans="1:4" x14ac:dyDescent="0.2">
      <c r="A7295" s="24" t="s">
        <v>12129</v>
      </c>
      <c r="B7295" s="10" t="s">
        <v>12130</v>
      </c>
      <c r="C7295" s="32">
        <v>1015.542</v>
      </c>
      <c r="D7295" s="10" t="s">
        <v>291</v>
      </c>
    </row>
    <row r="7296" spans="1:4" x14ac:dyDescent="0.2">
      <c r="A7296" s="24" t="s">
        <v>12129</v>
      </c>
      <c r="B7296" s="10" t="s">
        <v>12131</v>
      </c>
      <c r="C7296" s="32">
        <v>699.27359999999987</v>
      </c>
      <c r="D7296" s="10" t="s">
        <v>93</v>
      </c>
    </row>
    <row r="7297" spans="1:4" x14ac:dyDescent="0.2">
      <c r="A7297" s="24" t="s">
        <v>12129</v>
      </c>
      <c r="B7297" s="10" t="s">
        <v>12132</v>
      </c>
      <c r="C7297" s="32">
        <v>904.82399999999996</v>
      </c>
      <c r="D7297" s="10" t="s">
        <v>1577</v>
      </c>
    </row>
    <row r="7298" spans="1:4" x14ac:dyDescent="0.2">
      <c r="A7298" s="24" t="s">
        <v>12129</v>
      </c>
      <c r="B7298" s="10" t="s">
        <v>12133</v>
      </c>
      <c r="C7298" s="32">
        <v>2019.0719999999999</v>
      </c>
      <c r="D7298" s="10" t="s">
        <v>5</v>
      </c>
    </row>
    <row r="7299" spans="1:4" x14ac:dyDescent="0.2">
      <c r="A7299" s="24" t="s">
        <v>12134</v>
      </c>
      <c r="B7299" s="10" t="s">
        <v>12135</v>
      </c>
      <c r="C7299" s="32">
        <v>1000</v>
      </c>
      <c r="D7299" s="10" t="s">
        <v>5</v>
      </c>
    </row>
    <row r="7300" spans="1:4" x14ac:dyDescent="0.2">
      <c r="A7300" s="24" t="s">
        <v>12134</v>
      </c>
      <c r="B7300" s="10" t="s">
        <v>12136</v>
      </c>
      <c r="C7300" s="32">
        <v>342</v>
      </c>
      <c r="D7300" s="10" t="s">
        <v>12105</v>
      </c>
    </row>
    <row r="7301" spans="1:4" x14ac:dyDescent="0.2">
      <c r="A7301" s="24" t="s">
        <v>12137</v>
      </c>
      <c r="B7301" s="10" t="s">
        <v>12138</v>
      </c>
      <c r="C7301" s="32">
        <f ca="1">#REF!*1.6</f>
        <v>1665.9840000000002</v>
      </c>
      <c r="D7301" s="10" t="s">
        <v>1416</v>
      </c>
    </row>
    <row r="7302" spans="1:4" x14ac:dyDescent="0.2">
      <c r="A7302" s="24" t="s">
        <v>12137</v>
      </c>
      <c r="B7302" s="10" t="s">
        <v>12139</v>
      </c>
      <c r="C7302" s="32">
        <f ca="1">#REF!*1.6</f>
        <v>1499.2</v>
      </c>
      <c r="D7302" s="10" t="s">
        <v>291</v>
      </c>
    </row>
    <row r="7303" spans="1:4" x14ac:dyDescent="0.2">
      <c r="A7303" s="24" t="s">
        <v>12137</v>
      </c>
      <c r="B7303" s="10" t="s">
        <v>12140</v>
      </c>
      <c r="C7303" s="32">
        <v>830.80000000000007</v>
      </c>
      <c r="D7303" s="10" t="s">
        <v>93</v>
      </c>
    </row>
    <row r="7304" spans="1:4" x14ac:dyDescent="0.2">
      <c r="A7304" s="6" t="s">
        <v>12137</v>
      </c>
      <c r="B7304" s="7" t="s">
        <v>12141</v>
      </c>
      <c r="C7304" s="32">
        <v>923.20000000000016</v>
      </c>
      <c r="D7304" s="7" t="s">
        <v>103</v>
      </c>
    </row>
    <row r="7305" spans="1:4" x14ac:dyDescent="0.2">
      <c r="A7305" s="6" t="s">
        <v>12137</v>
      </c>
      <c r="B7305" s="7" t="s">
        <v>12142</v>
      </c>
      <c r="C7305" s="32">
        <v>500.8</v>
      </c>
      <c r="D7305" s="7" t="s">
        <v>12116</v>
      </c>
    </row>
    <row r="7306" spans="1:4" x14ac:dyDescent="0.2">
      <c r="A7306" s="24" t="s">
        <v>12137</v>
      </c>
      <c r="B7306" s="10" t="s">
        <v>12143</v>
      </c>
      <c r="C7306" s="32">
        <v>396.03839999999997</v>
      </c>
      <c r="D7306" s="10" t="s">
        <v>90</v>
      </c>
    </row>
    <row r="7307" spans="1:4" x14ac:dyDescent="0.2">
      <c r="A7307" s="24" t="s">
        <v>12137</v>
      </c>
      <c r="B7307" s="10" t="s">
        <v>12144</v>
      </c>
      <c r="C7307" s="32">
        <v>732.26159999999993</v>
      </c>
      <c r="D7307" s="10" t="s">
        <v>119</v>
      </c>
    </row>
    <row r="7308" spans="1:4" x14ac:dyDescent="0.2">
      <c r="A7308" s="24" t="s">
        <v>12134</v>
      </c>
      <c r="B7308" s="10" t="s">
        <v>12145</v>
      </c>
      <c r="C7308" s="32">
        <v>605.93600000000004</v>
      </c>
      <c r="D7308" s="10" t="s">
        <v>1577</v>
      </c>
    </row>
    <row r="7309" spans="1:4" x14ac:dyDescent="0.2">
      <c r="A7309" s="24" t="s">
        <v>12137</v>
      </c>
      <c r="B7309" s="10" t="s">
        <v>12146</v>
      </c>
      <c r="C7309" s="32">
        <v>906.20159999999998</v>
      </c>
      <c r="D7309" s="10" t="s">
        <v>144</v>
      </c>
    </row>
    <row r="7310" spans="1:4" x14ac:dyDescent="0.2">
      <c r="A7310" s="24" t="s">
        <v>12147</v>
      </c>
      <c r="B7310" s="10" t="s">
        <v>12148</v>
      </c>
      <c r="C7310" s="32">
        <v>267.84000000000003</v>
      </c>
      <c r="D7310" s="10"/>
    </row>
    <row r="7311" spans="1:4" x14ac:dyDescent="0.2">
      <c r="A7311" s="24" t="s">
        <v>12147</v>
      </c>
      <c r="B7311" s="10" t="s">
        <v>12149</v>
      </c>
      <c r="C7311" s="32">
        <v>250.20000000000002</v>
      </c>
      <c r="D7311" s="10" t="s">
        <v>103</v>
      </c>
    </row>
    <row r="7312" spans="1:4" x14ac:dyDescent="0.2">
      <c r="A7312" s="1" t="s">
        <v>12150</v>
      </c>
      <c r="B7312" s="2" t="s">
        <v>12151</v>
      </c>
      <c r="C7312" s="21">
        <v>5744.5439999999999</v>
      </c>
      <c r="D7312" s="10" t="s">
        <v>5</v>
      </c>
    </row>
    <row r="7313" spans="1:4" x14ac:dyDescent="0.2">
      <c r="A7313" s="24" t="s">
        <v>12152</v>
      </c>
      <c r="B7313" s="10" t="s">
        <v>12153</v>
      </c>
      <c r="C7313" s="32">
        <v>4700.8</v>
      </c>
      <c r="D7313" s="10" t="s">
        <v>29</v>
      </c>
    </row>
    <row r="7314" spans="1:4" x14ac:dyDescent="0.2">
      <c r="A7314" s="24" t="s">
        <v>12152</v>
      </c>
      <c r="B7314" s="10" t="s">
        <v>12154</v>
      </c>
      <c r="C7314" s="32">
        <v>3442.4639999999999</v>
      </c>
      <c r="D7314" s="10" t="s">
        <v>103</v>
      </c>
    </row>
    <row r="7315" spans="1:4" x14ac:dyDescent="0.2">
      <c r="A7315" s="24" t="s">
        <v>12155</v>
      </c>
      <c r="B7315" s="10" t="s">
        <v>12156</v>
      </c>
      <c r="C7315" s="32">
        <v>1080</v>
      </c>
      <c r="D7315" s="10" t="s">
        <v>8313</v>
      </c>
    </row>
    <row r="7316" spans="1:4" x14ac:dyDescent="0.2">
      <c r="A7316" s="24" t="s">
        <v>12157</v>
      </c>
      <c r="B7316" s="10" t="s">
        <v>12158</v>
      </c>
      <c r="C7316" s="32">
        <f ca="1">#REF!*1.8</f>
        <v>4057.38</v>
      </c>
      <c r="D7316" s="10" t="s">
        <v>45</v>
      </c>
    </row>
    <row r="7317" spans="1:4" x14ac:dyDescent="0.2">
      <c r="A7317" s="24" t="s">
        <v>12157</v>
      </c>
      <c r="B7317" s="10" t="s">
        <v>12159</v>
      </c>
      <c r="C7317" s="32">
        <f ca="1">#REF!*1.8</f>
        <v>3897.5940000000001</v>
      </c>
      <c r="D7317" s="10" t="s">
        <v>45</v>
      </c>
    </row>
    <row r="7318" spans="1:4" x14ac:dyDescent="0.2">
      <c r="A7318" s="24" t="s">
        <v>12157</v>
      </c>
      <c r="B7318" s="10" t="s">
        <v>12160</v>
      </c>
      <c r="C7318" s="32">
        <v>11500</v>
      </c>
      <c r="D7318" s="10" t="s">
        <v>29</v>
      </c>
    </row>
    <row r="7319" spans="1:4" x14ac:dyDescent="0.2">
      <c r="A7319" s="24" t="s">
        <v>12161</v>
      </c>
      <c r="B7319" s="10" t="s">
        <v>12162</v>
      </c>
      <c r="C7319" s="32">
        <v>3258.1440000000002</v>
      </c>
      <c r="D7319" s="10" t="s">
        <v>90</v>
      </c>
    </row>
    <row r="7320" spans="1:4" x14ac:dyDescent="0.2">
      <c r="A7320" s="24" t="s">
        <v>12161</v>
      </c>
      <c r="B7320" s="10" t="s">
        <v>12163</v>
      </c>
      <c r="C7320" s="32">
        <v>6900</v>
      </c>
      <c r="D7320" s="10" t="s">
        <v>5</v>
      </c>
    </row>
    <row r="7321" spans="1:4" x14ac:dyDescent="0.2">
      <c r="A7321" s="24" t="s">
        <v>12161</v>
      </c>
      <c r="B7321" s="10" t="s">
        <v>12164</v>
      </c>
      <c r="C7321" s="32">
        <f ca="1">#REF!*1.6</f>
        <v>6345.6</v>
      </c>
      <c r="D7321" s="10" t="s">
        <v>8318</v>
      </c>
    </row>
    <row r="7322" spans="1:4" x14ac:dyDescent="0.2">
      <c r="A7322" s="24" t="s">
        <v>12161</v>
      </c>
      <c r="B7322" s="10" t="s">
        <v>12165</v>
      </c>
      <c r="C7322" s="32">
        <v>2580.1343999999999</v>
      </c>
      <c r="D7322" s="10" t="s">
        <v>103</v>
      </c>
    </row>
    <row r="7323" spans="1:4" x14ac:dyDescent="0.2">
      <c r="A7323" s="24" t="s">
        <v>12161</v>
      </c>
      <c r="B7323" s="10" t="s">
        <v>12166</v>
      </c>
      <c r="C7323" s="32">
        <f ca="1">#REF!*1.6</f>
        <v>5728.112000000001</v>
      </c>
      <c r="D7323" s="10" t="s">
        <v>12116</v>
      </c>
    </row>
    <row r="7324" spans="1:4" x14ac:dyDescent="0.2">
      <c r="A7324" s="24" t="s">
        <v>12161</v>
      </c>
      <c r="B7324" s="10" t="s">
        <v>12167</v>
      </c>
      <c r="C7324" s="32">
        <v>3632.5799999999995</v>
      </c>
      <c r="D7324" s="10" t="s">
        <v>1577</v>
      </c>
    </row>
    <row r="7325" spans="1:4" x14ac:dyDescent="0.2">
      <c r="A7325" s="24" t="s">
        <v>12161</v>
      </c>
      <c r="B7325" s="10" t="s">
        <v>12168</v>
      </c>
      <c r="C7325" s="32">
        <v>3811.2</v>
      </c>
      <c r="D7325" s="10" t="s">
        <v>6593</v>
      </c>
    </row>
    <row r="7326" spans="1:4" x14ac:dyDescent="0.2">
      <c r="A7326" s="24" t="s">
        <v>12161</v>
      </c>
      <c r="B7326" s="10" t="s">
        <v>12169</v>
      </c>
      <c r="C7326" s="32">
        <f ca="1">#REF!*1.6</f>
        <v>1899.2</v>
      </c>
      <c r="D7326" s="10" t="s">
        <v>76</v>
      </c>
    </row>
    <row r="7327" spans="1:4" x14ac:dyDescent="0.2">
      <c r="A7327" s="24" t="s">
        <v>12170</v>
      </c>
      <c r="B7327" s="10" t="s">
        <v>12171</v>
      </c>
      <c r="C7327" s="32">
        <v>9000</v>
      </c>
      <c r="D7327" s="10" t="s">
        <v>29</v>
      </c>
    </row>
    <row r="7328" spans="1:4" x14ac:dyDescent="0.2">
      <c r="A7328" s="24" t="s">
        <v>12170</v>
      </c>
      <c r="B7328" s="10" t="s">
        <v>12172</v>
      </c>
      <c r="C7328" s="32">
        <f ca="1">#REF!*1.6</f>
        <v>4360.2400000000007</v>
      </c>
      <c r="D7328" s="10" t="s">
        <v>62</v>
      </c>
    </row>
    <row r="7329" spans="1:4" ht="28.5" x14ac:dyDescent="0.2">
      <c r="A7329" s="24" t="s">
        <v>12170</v>
      </c>
      <c r="B7329" s="10" t="s">
        <v>12173</v>
      </c>
      <c r="C7329" s="32">
        <f ca="1">#REF!*1.6</f>
        <v>4672.9760000000006</v>
      </c>
      <c r="D7329" s="10" t="s">
        <v>3423</v>
      </c>
    </row>
    <row r="7330" spans="1:4" x14ac:dyDescent="0.2">
      <c r="A7330" s="6" t="s">
        <v>12174</v>
      </c>
      <c r="B7330" s="7" t="s">
        <v>12175</v>
      </c>
      <c r="C7330" s="32">
        <v>3609.6</v>
      </c>
      <c r="D7330" s="7" t="s">
        <v>8318</v>
      </c>
    </row>
    <row r="7331" spans="1:4" x14ac:dyDescent="0.2">
      <c r="A7331" s="24" t="s">
        <v>12174</v>
      </c>
      <c r="B7331" s="10" t="s">
        <v>12176</v>
      </c>
      <c r="C7331" s="32">
        <v>3500</v>
      </c>
      <c r="D7331" s="10" t="s">
        <v>72</v>
      </c>
    </row>
    <row r="7332" spans="1:4" x14ac:dyDescent="0.2">
      <c r="A7332" s="24" t="s">
        <v>12174</v>
      </c>
      <c r="B7332" s="10" t="s">
        <v>12177</v>
      </c>
      <c r="C7332" s="32">
        <v>2139.2000000000003</v>
      </c>
      <c r="D7332" s="10" t="s">
        <v>12178</v>
      </c>
    </row>
    <row r="7333" spans="1:4" x14ac:dyDescent="0.2">
      <c r="A7333" s="24" t="s">
        <v>12174</v>
      </c>
      <c r="B7333" s="10" t="s">
        <v>12179</v>
      </c>
      <c r="C7333" s="32">
        <v>1856.7936</v>
      </c>
      <c r="D7333" s="10" t="s">
        <v>93</v>
      </c>
    </row>
    <row r="7334" spans="1:4" x14ac:dyDescent="0.2">
      <c r="A7334" s="24" t="s">
        <v>12174</v>
      </c>
      <c r="B7334" s="10" t="s">
        <v>12180</v>
      </c>
      <c r="C7334" s="32">
        <v>2468.4479999999999</v>
      </c>
      <c r="D7334" s="10" t="s">
        <v>103</v>
      </c>
    </row>
    <row r="7335" spans="1:4" x14ac:dyDescent="0.2">
      <c r="A7335" s="24" t="s">
        <v>12174</v>
      </c>
      <c r="B7335" s="10" t="s">
        <v>12181</v>
      </c>
      <c r="C7335" s="32">
        <f ca="1">#REF!*1.6</f>
        <v>4080.9120000000003</v>
      </c>
      <c r="D7335" s="10" t="s">
        <v>12116</v>
      </c>
    </row>
    <row r="7336" spans="1:4" x14ac:dyDescent="0.2">
      <c r="A7336" s="24" t="s">
        <v>12174</v>
      </c>
      <c r="B7336" s="10" t="s">
        <v>12182</v>
      </c>
      <c r="C7336" s="32">
        <v>2325.0240000000003</v>
      </c>
      <c r="D7336" s="10" t="s">
        <v>12183</v>
      </c>
    </row>
    <row r="7337" spans="1:4" x14ac:dyDescent="0.2">
      <c r="A7337" s="24" t="s">
        <v>12174</v>
      </c>
      <c r="B7337" s="10" t="s">
        <v>12184</v>
      </c>
      <c r="C7337" s="32">
        <f ca="1">#REF!*1.6</f>
        <v>4577.0559999999996</v>
      </c>
      <c r="D7337" s="10" t="s">
        <v>119</v>
      </c>
    </row>
    <row r="7338" spans="1:4" x14ac:dyDescent="0.2">
      <c r="A7338" s="24" t="s">
        <v>12174</v>
      </c>
      <c r="B7338" s="10" t="s">
        <v>12185</v>
      </c>
      <c r="C7338" s="32">
        <v>2091.7439999999997</v>
      </c>
      <c r="D7338" s="10" t="s">
        <v>76</v>
      </c>
    </row>
    <row r="7339" spans="1:4" ht="28.5" x14ac:dyDescent="0.2">
      <c r="A7339" s="24" t="s">
        <v>12186</v>
      </c>
      <c r="B7339" s="10" t="s">
        <v>12187</v>
      </c>
      <c r="C7339" s="32">
        <v>1500</v>
      </c>
      <c r="D7339" s="10" t="s">
        <v>655</v>
      </c>
    </row>
    <row r="7340" spans="1:4" ht="28.5" x14ac:dyDescent="0.2">
      <c r="A7340" s="24" t="s">
        <v>12186</v>
      </c>
      <c r="B7340" s="10" t="s">
        <v>12188</v>
      </c>
      <c r="C7340" s="32">
        <v>4150</v>
      </c>
      <c r="D7340" s="10" t="s">
        <v>12116</v>
      </c>
    </row>
    <row r="7341" spans="1:4" ht="28.5" x14ac:dyDescent="0.2">
      <c r="A7341" s="24" t="s">
        <v>12186</v>
      </c>
      <c r="B7341" s="10" t="s">
        <v>12189</v>
      </c>
      <c r="C7341" s="32">
        <f ca="1">#REF!*1.5</f>
        <v>3675.585</v>
      </c>
      <c r="D7341" s="10" t="s">
        <v>11</v>
      </c>
    </row>
    <row r="7342" spans="1:4" ht="28.5" x14ac:dyDescent="0.2">
      <c r="A7342" s="24" t="s">
        <v>12186</v>
      </c>
      <c r="B7342" s="10" t="s">
        <v>12190</v>
      </c>
      <c r="C7342" s="32">
        <v>3785.2960000000003</v>
      </c>
      <c r="D7342" s="10" t="s">
        <v>6591</v>
      </c>
    </row>
    <row r="7343" spans="1:4" x14ac:dyDescent="0.2">
      <c r="A7343" s="24" t="s">
        <v>12191</v>
      </c>
      <c r="B7343" s="10" t="s">
        <v>12192</v>
      </c>
      <c r="C7343" s="32">
        <f ca="1">#REF!*1.6</f>
        <v>4417.2160000000003</v>
      </c>
      <c r="D7343" s="10" t="s">
        <v>45</v>
      </c>
    </row>
    <row r="7344" spans="1:4" x14ac:dyDescent="0.2">
      <c r="A7344" s="24" t="s">
        <v>12191</v>
      </c>
      <c r="B7344" s="10" t="s">
        <v>12193</v>
      </c>
      <c r="C7344" s="32">
        <v>3022.4</v>
      </c>
      <c r="D7344" s="10" t="s">
        <v>80</v>
      </c>
    </row>
    <row r="7345" spans="1:4" x14ac:dyDescent="0.2">
      <c r="A7345" s="24" t="s">
        <v>12191</v>
      </c>
      <c r="B7345" s="10" t="s">
        <v>12194</v>
      </c>
      <c r="C7345" s="32">
        <v>7770</v>
      </c>
      <c r="D7345" s="10" t="s">
        <v>6593</v>
      </c>
    </row>
    <row r="7346" spans="1:4" x14ac:dyDescent="0.2">
      <c r="A7346" s="24" t="s">
        <v>12195</v>
      </c>
      <c r="B7346" s="10" t="s">
        <v>12196</v>
      </c>
      <c r="C7346" s="32">
        <v>2695.4774999999995</v>
      </c>
      <c r="D7346" s="10" t="s">
        <v>8313</v>
      </c>
    </row>
    <row r="7347" spans="1:4" x14ac:dyDescent="0.2">
      <c r="A7347" s="24" t="s">
        <v>12197</v>
      </c>
      <c r="B7347" s="10" t="s">
        <v>12198</v>
      </c>
      <c r="C7347" s="32">
        <f ca="1">#REF!*1.6</f>
        <v>882.16000000000008</v>
      </c>
      <c r="D7347" s="10"/>
    </row>
    <row r="7348" spans="1:4" x14ac:dyDescent="0.2">
      <c r="A7348" s="6" t="s">
        <v>12197</v>
      </c>
      <c r="B7348" s="7" t="s">
        <v>12199</v>
      </c>
      <c r="C7348" s="32">
        <v>1253.5344</v>
      </c>
      <c r="D7348" s="7" t="s">
        <v>3268</v>
      </c>
    </row>
    <row r="7349" spans="1:4" x14ac:dyDescent="0.2">
      <c r="A7349" s="6" t="s">
        <v>12197</v>
      </c>
      <c r="B7349" s="7" t="s">
        <v>12200</v>
      </c>
      <c r="C7349" s="32">
        <f ca="1">#REF!*1.8</f>
        <v>1290.6000000000001</v>
      </c>
      <c r="D7349" s="7" t="s">
        <v>107</v>
      </c>
    </row>
    <row r="7350" spans="1:4" x14ac:dyDescent="0.2">
      <c r="A7350" s="24" t="s">
        <v>12201</v>
      </c>
      <c r="B7350" s="10" t="s">
        <v>12202</v>
      </c>
      <c r="C7350" s="32">
        <v>1974.4</v>
      </c>
      <c r="D7350" s="10" t="s">
        <v>103</v>
      </c>
    </row>
    <row r="7351" spans="1:4" x14ac:dyDescent="0.2">
      <c r="A7351" s="24" t="s">
        <v>12203</v>
      </c>
      <c r="B7351" s="10" t="s">
        <v>12204</v>
      </c>
      <c r="C7351" s="32">
        <v>3571.7760000000007</v>
      </c>
      <c r="D7351" s="10" t="s">
        <v>119</v>
      </c>
    </row>
    <row r="7352" spans="1:4" x14ac:dyDescent="0.2">
      <c r="A7352" s="24" t="s">
        <v>12205</v>
      </c>
      <c r="B7352" s="10" t="s">
        <v>12206</v>
      </c>
      <c r="C7352" s="32">
        <v>1341.5219999999999</v>
      </c>
      <c r="D7352" s="10"/>
    </row>
    <row r="7353" spans="1:4" x14ac:dyDescent="0.2">
      <c r="A7353" s="24" t="s">
        <v>12205</v>
      </c>
      <c r="B7353" s="10" t="s">
        <v>12207</v>
      </c>
      <c r="C7353" s="32">
        <v>1203.2</v>
      </c>
      <c r="D7353" s="10" t="s">
        <v>12178</v>
      </c>
    </row>
    <row r="7354" spans="1:4" x14ac:dyDescent="0.2">
      <c r="A7354" s="24" t="s">
        <v>12205</v>
      </c>
      <c r="B7354" s="10" t="s">
        <v>12208</v>
      </c>
      <c r="C7354" s="32">
        <f ca="1">#REF!*1.6</f>
        <v>2163.2000000000003</v>
      </c>
      <c r="D7354" s="10" t="s">
        <v>47</v>
      </c>
    </row>
    <row r="7355" spans="1:4" x14ac:dyDescent="0.2">
      <c r="A7355" s="24" t="s">
        <v>12205</v>
      </c>
      <c r="B7355" s="10" t="s">
        <v>12209</v>
      </c>
      <c r="C7355" s="32">
        <f ca="1">#REF!*1.6</f>
        <v>2196.96</v>
      </c>
      <c r="D7355" s="10" t="s">
        <v>12210</v>
      </c>
    </row>
    <row r="7356" spans="1:4" x14ac:dyDescent="0.2">
      <c r="A7356" s="24" t="s">
        <v>12205</v>
      </c>
      <c r="B7356" s="10" t="s">
        <v>12211</v>
      </c>
      <c r="C7356" s="32">
        <f ca="1">#REF!*1.6</f>
        <v>2480</v>
      </c>
      <c r="D7356" s="10" t="s">
        <v>103</v>
      </c>
    </row>
    <row r="7357" spans="1:4" x14ac:dyDescent="0.2">
      <c r="A7357" s="24" t="s">
        <v>12212</v>
      </c>
      <c r="B7357" s="10" t="s">
        <v>12213</v>
      </c>
      <c r="C7357" s="32">
        <v>886.40000000000009</v>
      </c>
      <c r="D7357" s="10" t="s">
        <v>291</v>
      </c>
    </row>
    <row r="7358" spans="1:4" ht="28.5" x14ac:dyDescent="0.2">
      <c r="A7358" s="24" t="s">
        <v>12214</v>
      </c>
      <c r="B7358" s="10" t="s">
        <v>12215</v>
      </c>
      <c r="C7358" s="32">
        <v>2621.1840000000002</v>
      </c>
      <c r="D7358" s="10" t="s">
        <v>90</v>
      </c>
    </row>
    <row r="7359" spans="1:4" ht="28.5" x14ac:dyDescent="0.2">
      <c r="A7359" s="6" t="s">
        <v>12214</v>
      </c>
      <c r="B7359" s="7" t="s">
        <v>12216</v>
      </c>
      <c r="C7359" s="32">
        <v>4608</v>
      </c>
      <c r="D7359" s="7" t="s">
        <v>5</v>
      </c>
    </row>
    <row r="7360" spans="1:4" ht="28.5" x14ac:dyDescent="0.2">
      <c r="A7360" s="24" t="s">
        <v>12214</v>
      </c>
      <c r="B7360" s="10" t="s">
        <v>12217</v>
      </c>
      <c r="C7360" s="32">
        <f ca="1">#REF!*1.5</f>
        <v>3528.7200000000003</v>
      </c>
      <c r="D7360" s="10" t="s">
        <v>12218</v>
      </c>
    </row>
    <row r="7361" spans="1:4" ht="28.5" x14ac:dyDescent="0.2">
      <c r="A7361" s="24" t="s">
        <v>12214</v>
      </c>
      <c r="B7361" s="10" t="s">
        <v>12219</v>
      </c>
      <c r="C7361" s="32">
        <v>2689.6</v>
      </c>
      <c r="D7361" s="10" t="s">
        <v>655</v>
      </c>
    </row>
    <row r="7362" spans="1:4" ht="28.5" x14ac:dyDescent="0.2">
      <c r="A7362" s="24" t="s">
        <v>12214</v>
      </c>
      <c r="B7362" s="10" t="s">
        <v>12220</v>
      </c>
      <c r="C7362" s="32">
        <f ca="1">#REF!*1.5</f>
        <v>11250</v>
      </c>
      <c r="D7362" s="10" t="s">
        <v>12218</v>
      </c>
    </row>
    <row r="7363" spans="1:4" ht="28.5" x14ac:dyDescent="0.2">
      <c r="A7363" s="24" t="s">
        <v>12214</v>
      </c>
      <c r="B7363" s="10" t="s">
        <v>12221</v>
      </c>
      <c r="C7363" s="32">
        <v>4749.4080000000004</v>
      </c>
      <c r="D7363" s="10" t="s">
        <v>1577</v>
      </c>
    </row>
    <row r="7364" spans="1:4" ht="28.5" x14ac:dyDescent="0.2">
      <c r="A7364" s="24" t="s">
        <v>12214</v>
      </c>
      <c r="B7364" s="10" t="s">
        <v>12222</v>
      </c>
      <c r="C7364" s="32">
        <f ca="1">#REF!*1.6</f>
        <v>8953.3279999999995</v>
      </c>
      <c r="D7364" s="10" t="s">
        <v>865</v>
      </c>
    </row>
    <row r="7365" spans="1:4" ht="28.5" x14ac:dyDescent="0.2">
      <c r="A7365" s="24" t="s">
        <v>12214</v>
      </c>
      <c r="B7365" s="10" t="s">
        <v>12223</v>
      </c>
      <c r="C7365" s="32">
        <v>10800</v>
      </c>
      <c r="D7365" s="10" t="s">
        <v>6591</v>
      </c>
    </row>
    <row r="7366" spans="1:4" ht="28.5" x14ac:dyDescent="0.2">
      <c r="A7366" s="24" t="s">
        <v>12214</v>
      </c>
      <c r="B7366" s="10" t="s">
        <v>12224</v>
      </c>
      <c r="C7366" s="32">
        <v>5830.5</v>
      </c>
      <c r="D7366" s="10" t="s">
        <v>12225</v>
      </c>
    </row>
    <row r="7367" spans="1:4" ht="28.5" x14ac:dyDescent="0.2">
      <c r="A7367" s="24" t="s">
        <v>12226</v>
      </c>
      <c r="B7367" s="10" t="s">
        <v>12227</v>
      </c>
      <c r="C7367" s="32">
        <v>3094.2719999999999</v>
      </c>
      <c r="D7367" s="10" t="s">
        <v>337</v>
      </c>
    </row>
    <row r="7368" spans="1:4" ht="28.5" x14ac:dyDescent="0.2">
      <c r="A7368" s="24" t="s">
        <v>12226</v>
      </c>
      <c r="B7368" s="10" t="s">
        <v>12228</v>
      </c>
      <c r="C7368" s="32">
        <v>3600</v>
      </c>
      <c r="D7368" s="10" t="s">
        <v>5</v>
      </c>
    </row>
    <row r="7369" spans="1:4" ht="28.5" x14ac:dyDescent="0.2">
      <c r="A7369" s="24" t="s">
        <v>12226</v>
      </c>
      <c r="B7369" s="10" t="s">
        <v>12229</v>
      </c>
      <c r="C7369" s="32">
        <f ca="1">#REF!*1.6</f>
        <v>6198.2400000000007</v>
      </c>
      <c r="D7369" s="10" t="s">
        <v>45</v>
      </c>
    </row>
    <row r="7370" spans="1:4" ht="28.5" x14ac:dyDescent="0.2">
      <c r="A7370" s="24" t="s">
        <v>12226</v>
      </c>
      <c r="B7370" s="10" t="s">
        <v>12230</v>
      </c>
      <c r="C7370" s="32">
        <f ca="1">#REF!*1.5</f>
        <v>3111.4049999999997</v>
      </c>
      <c r="D7370" s="10" t="s">
        <v>12231</v>
      </c>
    </row>
    <row r="7371" spans="1:4" ht="28.5" x14ac:dyDescent="0.2">
      <c r="A7371" s="24" t="s">
        <v>12226</v>
      </c>
      <c r="B7371" s="10" t="s">
        <v>12232</v>
      </c>
      <c r="C7371" s="32">
        <f ca="1">#REF!*1.5</f>
        <v>3750</v>
      </c>
      <c r="D7371" s="10" t="s">
        <v>655</v>
      </c>
    </row>
    <row r="7372" spans="1:4" ht="28.5" x14ac:dyDescent="0.2">
      <c r="A7372" s="24" t="s">
        <v>12226</v>
      </c>
      <c r="B7372" s="10" t="s">
        <v>12233</v>
      </c>
      <c r="C7372" s="32">
        <v>5250</v>
      </c>
      <c r="D7372" s="10" t="s">
        <v>8302</v>
      </c>
    </row>
    <row r="7373" spans="1:4" ht="28.5" x14ac:dyDescent="0.2">
      <c r="A7373" s="24" t="s">
        <v>12226</v>
      </c>
      <c r="B7373" s="10" t="s">
        <v>12234</v>
      </c>
      <c r="C7373" s="32">
        <f ca="1">#REF!*1.4</f>
        <v>9574.1099999999988</v>
      </c>
      <c r="D7373" s="10" t="s">
        <v>291</v>
      </c>
    </row>
    <row r="7374" spans="1:4" ht="28.5" x14ac:dyDescent="0.2">
      <c r="A7374" s="24" t="s">
        <v>12226</v>
      </c>
      <c r="B7374" s="10" t="s">
        <v>12235</v>
      </c>
      <c r="C7374" s="32">
        <f ca="1">#REF!*1.3</f>
        <v>11050</v>
      </c>
      <c r="D7374" s="10" t="s">
        <v>119</v>
      </c>
    </row>
    <row r="7375" spans="1:4" ht="28.5" x14ac:dyDescent="0.2">
      <c r="A7375" s="24" t="s">
        <v>12226</v>
      </c>
      <c r="B7375" s="10" t="s">
        <v>12236</v>
      </c>
      <c r="C7375" s="32">
        <v>6300</v>
      </c>
      <c r="D7375" s="10" t="s">
        <v>12225</v>
      </c>
    </row>
    <row r="7376" spans="1:4" ht="42.75" x14ac:dyDescent="0.2">
      <c r="A7376" s="24" t="s">
        <v>12237</v>
      </c>
      <c r="B7376" s="10" t="s">
        <v>12238</v>
      </c>
      <c r="C7376" s="32">
        <f ca="1">#REF!*1.6</f>
        <v>6507.2000000000007</v>
      </c>
      <c r="D7376" s="10" t="s">
        <v>8318</v>
      </c>
    </row>
    <row r="7377" spans="1:4" ht="42.75" x14ac:dyDescent="0.2">
      <c r="A7377" s="24" t="s">
        <v>12237</v>
      </c>
      <c r="B7377" s="10" t="s">
        <v>12239</v>
      </c>
      <c r="C7377" s="32">
        <f ca="1">#REF!*1.6</f>
        <v>6726.0960000000014</v>
      </c>
      <c r="D7377" s="10" t="s">
        <v>45</v>
      </c>
    </row>
    <row r="7378" spans="1:4" x14ac:dyDescent="0.2">
      <c r="A7378" s="6" t="s">
        <v>12240</v>
      </c>
      <c r="B7378" s="7" t="s">
        <v>12241</v>
      </c>
      <c r="C7378" s="32">
        <v>2949.9120000000003</v>
      </c>
      <c r="D7378" s="7" t="s">
        <v>1577</v>
      </c>
    </row>
    <row r="7379" spans="1:4" ht="28.5" x14ac:dyDescent="0.2">
      <c r="A7379" s="24" t="s">
        <v>12240</v>
      </c>
      <c r="B7379" s="10" t="s">
        <v>12242</v>
      </c>
      <c r="C7379" s="32">
        <v>15000</v>
      </c>
      <c r="D7379" s="10" t="s">
        <v>12243</v>
      </c>
    </row>
    <row r="7380" spans="1:4" x14ac:dyDescent="0.2">
      <c r="A7380" s="24" t="s">
        <v>12240</v>
      </c>
      <c r="B7380" s="10" t="s">
        <v>12244</v>
      </c>
      <c r="C7380" s="32">
        <v>1481.3183999999999</v>
      </c>
      <c r="D7380" s="10"/>
    </row>
    <row r="7381" spans="1:4" ht="28.5" x14ac:dyDescent="0.2">
      <c r="A7381" s="24" t="s">
        <v>12245</v>
      </c>
      <c r="B7381" s="7" t="s">
        <v>12246</v>
      </c>
      <c r="C7381" s="32">
        <v>3430.6239999999998</v>
      </c>
      <c r="D7381" s="7" t="s">
        <v>8318</v>
      </c>
    </row>
    <row r="7382" spans="1:4" ht="28.5" x14ac:dyDescent="0.2">
      <c r="A7382" s="24" t="s">
        <v>12245</v>
      </c>
      <c r="B7382" s="10" t="s">
        <v>12247</v>
      </c>
      <c r="C7382" s="32">
        <f ca="1">#REF!*1.6</f>
        <v>4147.7440000000006</v>
      </c>
      <c r="D7382" s="10" t="s">
        <v>47</v>
      </c>
    </row>
    <row r="7383" spans="1:4" ht="28.5" x14ac:dyDescent="0.2">
      <c r="A7383" s="24" t="s">
        <v>12245</v>
      </c>
      <c r="B7383" s="7" t="s">
        <v>12248</v>
      </c>
      <c r="C7383" s="32">
        <v>3062.5559999999996</v>
      </c>
      <c r="D7383" s="7" t="s">
        <v>1577</v>
      </c>
    </row>
    <row r="7384" spans="1:4" ht="28.5" x14ac:dyDescent="0.2">
      <c r="A7384" s="24" t="s">
        <v>12245</v>
      </c>
      <c r="B7384" s="10" t="s">
        <v>12249</v>
      </c>
      <c r="C7384" s="32">
        <f ca="1">#REF!*1.5</f>
        <v>5836.0650000000005</v>
      </c>
      <c r="D7384" s="10" t="s">
        <v>12243</v>
      </c>
    </row>
    <row r="7385" spans="1:4" ht="28.5" x14ac:dyDescent="0.2">
      <c r="A7385" s="24" t="s">
        <v>12245</v>
      </c>
      <c r="B7385" s="10" t="s">
        <v>12250</v>
      </c>
      <c r="C7385" s="32">
        <f ca="1">#REF!*1.6</f>
        <v>2508.8000000000002</v>
      </c>
      <c r="D7385" s="10" t="s">
        <v>76</v>
      </c>
    </row>
    <row r="7386" spans="1:4" ht="28.5" x14ac:dyDescent="0.2">
      <c r="A7386" s="24" t="s">
        <v>12245</v>
      </c>
      <c r="B7386" s="10" t="s">
        <v>12251</v>
      </c>
      <c r="C7386" s="32">
        <f ca="1">#REF!*1.3</f>
        <v>7649.7199999999993</v>
      </c>
      <c r="D7386" s="10" t="s">
        <v>5</v>
      </c>
    </row>
    <row r="7387" spans="1:4" ht="28.5" x14ac:dyDescent="0.2">
      <c r="A7387" s="24" t="s">
        <v>12245</v>
      </c>
      <c r="B7387" s="10" t="s">
        <v>12252</v>
      </c>
      <c r="C7387" s="32">
        <f ca="1">#REF!*1.6</f>
        <v>5505.6</v>
      </c>
      <c r="D7387" s="10" t="s">
        <v>45</v>
      </c>
    </row>
    <row r="7388" spans="1:4" ht="28.5" x14ac:dyDescent="0.2">
      <c r="A7388" s="24" t="s">
        <v>12245</v>
      </c>
      <c r="B7388" s="10" t="s">
        <v>12253</v>
      </c>
      <c r="C7388" s="32">
        <f ca="1">#REF!*1.8</f>
        <v>3187.4760000000001</v>
      </c>
      <c r="D7388" s="10"/>
    </row>
    <row r="7389" spans="1:4" ht="28.5" x14ac:dyDescent="0.2">
      <c r="A7389" s="24" t="s">
        <v>12254</v>
      </c>
      <c r="B7389" s="10" t="s">
        <v>12255</v>
      </c>
      <c r="C7389" s="32">
        <v>5022.5087999999996</v>
      </c>
      <c r="D7389" s="10" t="s">
        <v>5</v>
      </c>
    </row>
    <row r="7390" spans="1:4" ht="28.5" x14ac:dyDescent="0.2">
      <c r="A7390" s="24" t="s">
        <v>12256</v>
      </c>
      <c r="B7390" s="10" t="s">
        <v>12257</v>
      </c>
      <c r="C7390" s="32">
        <v>2633.4720000000002</v>
      </c>
      <c r="D7390" s="10"/>
    </row>
    <row r="7391" spans="1:4" ht="28.5" x14ac:dyDescent="0.2">
      <c r="A7391" s="24" t="s">
        <v>12256</v>
      </c>
      <c r="B7391" s="10" t="s">
        <v>12258</v>
      </c>
      <c r="C7391" s="32">
        <f ca="1">#REF!*1.5</f>
        <v>8040</v>
      </c>
      <c r="D7391" s="10" t="s">
        <v>5</v>
      </c>
    </row>
    <row r="7392" spans="1:4" x14ac:dyDescent="0.2">
      <c r="A7392" s="24" t="s">
        <v>12259</v>
      </c>
      <c r="B7392" s="10" t="s">
        <v>12260</v>
      </c>
      <c r="C7392" s="32">
        <v>598.23360000000002</v>
      </c>
      <c r="D7392" s="10" t="s">
        <v>90</v>
      </c>
    </row>
    <row r="7393" spans="1:4" x14ac:dyDescent="0.2">
      <c r="A7393" s="24" t="s">
        <v>12259</v>
      </c>
      <c r="B7393" s="10" t="s">
        <v>12261</v>
      </c>
      <c r="C7393" s="32">
        <v>994.12800000000016</v>
      </c>
      <c r="D7393" s="10" t="s">
        <v>103</v>
      </c>
    </row>
    <row r="7394" spans="1:4" x14ac:dyDescent="0.2">
      <c r="A7394" s="1" t="s">
        <v>12262</v>
      </c>
      <c r="B7394" s="2" t="s">
        <v>12263</v>
      </c>
      <c r="C7394" s="21">
        <v>40.5</v>
      </c>
      <c r="D7394" s="10"/>
    </row>
    <row r="7395" spans="1:4" x14ac:dyDescent="0.2">
      <c r="A7395" s="6" t="s">
        <v>12264</v>
      </c>
      <c r="B7395" s="7" t="s">
        <v>12265</v>
      </c>
      <c r="C7395" s="32">
        <v>6016</v>
      </c>
      <c r="D7395" s="7" t="s">
        <v>12266</v>
      </c>
    </row>
    <row r="7396" spans="1:4" x14ac:dyDescent="0.2">
      <c r="A7396" s="24">
        <v>621221809</v>
      </c>
      <c r="B7396" s="10" t="s">
        <v>12267</v>
      </c>
      <c r="C7396" s="32">
        <f ca="1">#REF!*1.6</f>
        <v>16648.304</v>
      </c>
      <c r="D7396" s="10" t="s">
        <v>2126</v>
      </c>
    </row>
    <row r="7397" spans="1:4" x14ac:dyDescent="0.2">
      <c r="A7397" s="24">
        <v>3000824501</v>
      </c>
      <c r="B7397" s="10" t="s">
        <v>12268</v>
      </c>
      <c r="C7397" s="32">
        <f ca="1">#REF!*1.6</f>
        <v>16932.432000000001</v>
      </c>
      <c r="D7397" s="10" t="s">
        <v>121</v>
      </c>
    </row>
    <row r="7398" spans="1:4" x14ac:dyDescent="0.2">
      <c r="A7398" s="6">
        <v>821445</v>
      </c>
      <c r="B7398" s="7" t="s">
        <v>12269</v>
      </c>
      <c r="C7398" s="32">
        <f ca="1">#REF!*1.6</f>
        <v>17781.456000000002</v>
      </c>
      <c r="D7398" s="7" t="s">
        <v>142</v>
      </c>
    </row>
    <row r="7399" spans="1:4" x14ac:dyDescent="0.2">
      <c r="A7399" s="6" t="s">
        <v>12270</v>
      </c>
      <c r="B7399" s="7" t="s">
        <v>12271</v>
      </c>
      <c r="C7399" s="32">
        <v>4752</v>
      </c>
      <c r="D7399" s="7" t="s">
        <v>12266</v>
      </c>
    </row>
    <row r="7400" spans="1:4" x14ac:dyDescent="0.2">
      <c r="A7400" s="24" t="s">
        <v>12272</v>
      </c>
      <c r="B7400" s="10" t="s">
        <v>12273</v>
      </c>
      <c r="C7400" s="32">
        <v>6624.0000000000009</v>
      </c>
      <c r="D7400" s="10" t="s">
        <v>2126</v>
      </c>
    </row>
    <row r="7401" spans="1:4" x14ac:dyDescent="0.2">
      <c r="A7401" s="24" t="s">
        <v>12274</v>
      </c>
      <c r="B7401" s="10" t="s">
        <v>12275</v>
      </c>
      <c r="C7401" s="32">
        <v>5094.1440000000011</v>
      </c>
      <c r="D7401" s="10" t="s">
        <v>12276</v>
      </c>
    </row>
    <row r="7402" spans="1:4" x14ac:dyDescent="0.2">
      <c r="A7402" s="24" t="s">
        <v>12277</v>
      </c>
      <c r="B7402" s="10" t="s">
        <v>12278</v>
      </c>
      <c r="C7402" s="32">
        <f ca="1">#REF!*1.5</f>
        <v>7200</v>
      </c>
      <c r="D7402" s="10" t="s">
        <v>12116</v>
      </c>
    </row>
    <row r="7403" spans="1:4" x14ac:dyDescent="0.2">
      <c r="A7403" s="24" t="s">
        <v>12279</v>
      </c>
      <c r="B7403" s="10" t="s">
        <v>12280</v>
      </c>
      <c r="C7403" s="32">
        <f ca="1">#REF!*1.6</f>
        <v>18073.425599999999</v>
      </c>
      <c r="D7403" s="10" t="s">
        <v>121</v>
      </c>
    </row>
    <row r="7404" spans="1:4" x14ac:dyDescent="0.2">
      <c r="A7404" s="6" t="s">
        <v>12281</v>
      </c>
      <c r="B7404" s="7" t="s">
        <v>12282</v>
      </c>
      <c r="C7404" s="32">
        <f ca="1">#REF!*1.5</f>
        <v>9732.1049999999996</v>
      </c>
      <c r="D7404" s="7" t="s">
        <v>142</v>
      </c>
    </row>
    <row r="7405" spans="1:4" x14ac:dyDescent="0.2">
      <c r="A7405" s="24" t="s">
        <v>12283</v>
      </c>
      <c r="B7405" s="10" t="s">
        <v>12284</v>
      </c>
      <c r="C7405" s="32">
        <f ca="1">#REF!*1.5</f>
        <v>26837.040000000001</v>
      </c>
      <c r="D7405" s="10" t="s">
        <v>2126</v>
      </c>
    </row>
    <row r="7406" spans="1:4" x14ac:dyDescent="0.2">
      <c r="A7406" s="24" t="s">
        <v>12283</v>
      </c>
      <c r="B7406" s="10" t="s">
        <v>12285</v>
      </c>
      <c r="C7406" s="32">
        <v>24841.958399999996</v>
      </c>
      <c r="D7406" s="10" t="s">
        <v>2126</v>
      </c>
    </row>
    <row r="7407" spans="1:4" x14ac:dyDescent="0.2">
      <c r="A7407" s="24" t="s">
        <v>12283</v>
      </c>
      <c r="B7407" s="10" t="s">
        <v>12286</v>
      </c>
      <c r="C7407" s="32">
        <v>27480.717599999996</v>
      </c>
      <c r="D7407" s="10" t="s">
        <v>2126</v>
      </c>
    </row>
    <row r="7408" spans="1:4" x14ac:dyDescent="0.2">
      <c r="A7408" s="24" t="s">
        <v>12283</v>
      </c>
      <c r="B7408" s="10" t="s">
        <v>12287</v>
      </c>
      <c r="C7408" s="32">
        <f ca="1">#REF!*1.5</f>
        <v>40856.385000000002</v>
      </c>
      <c r="D7408" s="10" t="s">
        <v>121</v>
      </c>
    </row>
    <row r="7409" spans="1:4" x14ac:dyDescent="0.2">
      <c r="A7409" s="24" t="s">
        <v>12283</v>
      </c>
      <c r="B7409" s="10" t="s">
        <v>12288</v>
      </c>
      <c r="C7409" s="32">
        <f ca="1">#REF!*1.5</f>
        <v>39484.29</v>
      </c>
      <c r="D7409" s="10" t="s">
        <v>2126</v>
      </c>
    </row>
    <row r="7410" spans="1:4" x14ac:dyDescent="0.2">
      <c r="A7410" s="24" t="s">
        <v>12289</v>
      </c>
      <c r="B7410" s="7" t="s">
        <v>12290</v>
      </c>
      <c r="C7410" s="32">
        <v>8617.0500000000011</v>
      </c>
      <c r="D7410" s="10" t="s">
        <v>2126</v>
      </c>
    </row>
    <row r="7411" spans="1:4" x14ac:dyDescent="0.2">
      <c r="A7411" s="24">
        <v>622240000</v>
      </c>
      <c r="B7411" s="10" t="s">
        <v>12291</v>
      </c>
      <c r="C7411" s="32">
        <v>7912</v>
      </c>
      <c r="D7411" s="10" t="s">
        <v>121</v>
      </c>
    </row>
    <row r="7412" spans="1:4" ht="28.5" x14ac:dyDescent="0.2">
      <c r="A7412" s="24" t="s">
        <v>12292</v>
      </c>
      <c r="B7412" s="10" t="s">
        <v>12293</v>
      </c>
      <c r="C7412" s="32">
        <v>20644.545600000001</v>
      </c>
      <c r="D7412" s="10" t="s">
        <v>142</v>
      </c>
    </row>
    <row r="7413" spans="1:4" x14ac:dyDescent="0.2">
      <c r="A7413" s="24" t="s">
        <v>12294</v>
      </c>
      <c r="B7413" s="10" t="s">
        <v>12295</v>
      </c>
      <c r="C7413" s="32">
        <v>8629.6</v>
      </c>
      <c r="D7413" s="10" t="s">
        <v>121</v>
      </c>
    </row>
    <row r="7414" spans="1:4" ht="28.5" x14ac:dyDescent="0.2">
      <c r="A7414" s="24" t="s">
        <v>12296</v>
      </c>
      <c r="B7414" s="10" t="s">
        <v>12297</v>
      </c>
      <c r="C7414" s="32">
        <v>6040.5000000000009</v>
      </c>
      <c r="D7414" s="10" t="s">
        <v>76</v>
      </c>
    </row>
    <row r="7415" spans="1:4" x14ac:dyDescent="0.2">
      <c r="A7415" s="24" t="s">
        <v>12298</v>
      </c>
      <c r="B7415" s="10" t="s">
        <v>12299</v>
      </c>
      <c r="C7415" s="32">
        <v>24735.782399999996</v>
      </c>
      <c r="D7415" s="10" t="s">
        <v>2126</v>
      </c>
    </row>
    <row r="7416" spans="1:4" ht="28.5" x14ac:dyDescent="0.2">
      <c r="A7416" s="24" t="s">
        <v>12300</v>
      </c>
      <c r="B7416" s="10" t="s">
        <v>12301</v>
      </c>
      <c r="C7416" s="32">
        <f ca="1">#REF!*1.3</f>
        <v>44615.519</v>
      </c>
      <c r="D7416" s="10" t="s">
        <v>2126</v>
      </c>
    </row>
    <row r="7417" spans="1:4" ht="28.5" x14ac:dyDescent="0.2">
      <c r="A7417" s="24" t="s">
        <v>12302</v>
      </c>
      <c r="B7417" s="10" t="s">
        <v>12303</v>
      </c>
      <c r="C7417" s="32">
        <v>52100</v>
      </c>
      <c r="D7417" s="10" t="s">
        <v>2126</v>
      </c>
    </row>
    <row r="7418" spans="1:4" x14ac:dyDescent="0.2">
      <c r="A7418" s="24" t="s">
        <v>12304</v>
      </c>
      <c r="B7418" s="10" t="s">
        <v>12305</v>
      </c>
      <c r="C7418" s="32">
        <v>29900</v>
      </c>
      <c r="D7418" s="10" t="s">
        <v>2126</v>
      </c>
    </row>
    <row r="7419" spans="1:4" x14ac:dyDescent="0.2">
      <c r="A7419" s="24">
        <v>3000824501</v>
      </c>
      <c r="B7419" s="10" t="s">
        <v>12306</v>
      </c>
      <c r="C7419" s="32">
        <v>6360.96</v>
      </c>
      <c r="D7419" s="10" t="s">
        <v>121</v>
      </c>
    </row>
    <row r="7420" spans="1:4" ht="42.75" x14ac:dyDescent="0.2">
      <c r="A7420" s="6" t="s">
        <v>12307</v>
      </c>
      <c r="B7420" s="7" t="s">
        <v>12308</v>
      </c>
      <c r="C7420" s="32">
        <f ca="1">#REF!*1.5</f>
        <v>16944.285</v>
      </c>
      <c r="D7420" s="7" t="s">
        <v>2126</v>
      </c>
    </row>
    <row r="7421" spans="1:4" x14ac:dyDescent="0.2">
      <c r="A7421" s="6" t="s">
        <v>12309</v>
      </c>
      <c r="B7421" s="7" t="s">
        <v>12310</v>
      </c>
      <c r="C7421" s="32">
        <v>22329.216</v>
      </c>
      <c r="D7421" s="10" t="s">
        <v>5</v>
      </c>
    </row>
    <row r="7422" spans="1:4" ht="28.5" x14ac:dyDescent="0.2">
      <c r="A7422" s="6" t="s">
        <v>12309</v>
      </c>
      <c r="B7422" s="7" t="s">
        <v>12311</v>
      </c>
      <c r="C7422" s="32">
        <f ca="1">#REF!*1.5</f>
        <v>30303.06</v>
      </c>
      <c r="D7422" s="10" t="s">
        <v>121</v>
      </c>
    </row>
    <row r="7423" spans="1:4" ht="42.75" x14ac:dyDescent="0.2">
      <c r="A7423" s="6" t="s">
        <v>12307</v>
      </c>
      <c r="B7423" s="7" t="s">
        <v>12312</v>
      </c>
      <c r="C7423" s="32">
        <v>8557.5</v>
      </c>
      <c r="D7423" s="7" t="s">
        <v>121</v>
      </c>
    </row>
    <row r="7424" spans="1:4" ht="42.75" x14ac:dyDescent="0.2">
      <c r="A7424" s="6" t="s">
        <v>12307</v>
      </c>
      <c r="B7424" s="7" t="s">
        <v>12312</v>
      </c>
      <c r="C7424" s="32">
        <v>10029.936</v>
      </c>
      <c r="D7424" s="7" t="s">
        <v>121</v>
      </c>
    </row>
    <row r="7425" spans="1:4" ht="42.75" x14ac:dyDescent="0.2">
      <c r="A7425" s="6" t="s">
        <v>12313</v>
      </c>
      <c r="B7425" s="7" t="s">
        <v>12314</v>
      </c>
      <c r="C7425" s="32">
        <v>6354</v>
      </c>
      <c r="D7425" s="7" t="s">
        <v>12266</v>
      </c>
    </row>
    <row r="7426" spans="1:4" ht="42.75" x14ac:dyDescent="0.2">
      <c r="A7426" s="6" t="s">
        <v>12315</v>
      </c>
      <c r="B7426" s="7" t="s">
        <v>12316</v>
      </c>
      <c r="C7426" s="32">
        <v>9394.5</v>
      </c>
      <c r="D7426" s="7" t="s">
        <v>142</v>
      </c>
    </row>
    <row r="7427" spans="1:4" ht="28.5" x14ac:dyDescent="0.2">
      <c r="A7427" s="6" t="s">
        <v>12317</v>
      </c>
      <c r="B7427" s="7" t="s">
        <v>12318</v>
      </c>
      <c r="C7427" s="32">
        <f ca="1">#REF!*1.6</f>
        <v>8482.24</v>
      </c>
      <c r="D7427" s="7" t="s">
        <v>29</v>
      </c>
    </row>
    <row r="7428" spans="1:4" x14ac:dyDescent="0.2">
      <c r="A7428" s="6" t="s">
        <v>12319</v>
      </c>
      <c r="B7428" s="7" t="s">
        <v>12320</v>
      </c>
      <c r="C7428" s="32">
        <f ca="1">#REF!*1.5</f>
        <v>35484.705000000002</v>
      </c>
      <c r="D7428" s="7" t="s">
        <v>29</v>
      </c>
    </row>
    <row r="7429" spans="1:4" ht="28.5" x14ac:dyDescent="0.2">
      <c r="A7429" s="24" t="s">
        <v>12321</v>
      </c>
      <c r="B7429" s="10" t="s">
        <v>12322</v>
      </c>
      <c r="C7429" s="32">
        <v>7050</v>
      </c>
      <c r="D7429" s="10" t="s">
        <v>12266</v>
      </c>
    </row>
    <row r="7430" spans="1:4" ht="28.5" x14ac:dyDescent="0.2">
      <c r="A7430" s="24" t="s">
        <v>12323</v>
      </c>
      <c r="B7430" s="10" t="s">
        <v>12324</v>
      </c>
      <c r="C7430" s="32">
        <v>7215.5999999999995</v>
      </c>
      <c r="D7430" s="10" t="s">
        <v>121</v>
      </c>
    </row>
    <row r="7431" spans="1:4" ht="28.5" x14ac:dyDescent="0.2">
      <c r="A7431" s="24" t="s">
        <v>12325</v>
      </c>
      <c r="B7431" s="10" t="s">
        <v>12326</v>
      </c>
      <c r="C7431" s="32">
        <v>7202.5199999999995</v>
      </c>
      <c r="D7431" s="10" t="s">
        <v>142</v>
      </c>
    </row>
    <row r="7432" spans="1:4" ht="28.5" x14ac:dyDescent="0.2">
      <c r="A7432" s="24" t="s">
        <v>12323</v>
      </c>
      <c r="B7432" s="10" t="s">
        <v>12327</v>
      </c>
      <c r="C7432" s="32">
        <v>6038.9999999999991</v>
      </c>
      <c r="D7432" s="10" t="s">
        <v>12116</v>
      </c>
    </row>
    <row r="7433" spans="1:4" ht="28.5" x14ac:dyDescent="0.2">
      <c r="A7433" s="24" t="s">
        <v>12328</v>
      </c>
      <c r="B7433" s="10" t="s">
        <v>12329</v>
      </c>
      <c r="C7433" s="32">
        <v>6331.0349999999999</v>
      </c>
      <c r="D7433" s="10" t="s">
        <v>121</v>
      </c>
    </row>
    <row r="7434" spans="1:4" ht="28.5" x14ac:dyDescent="0.2">
      <c r="A7434" s="24" t="s">
        <v>12330</v>
      </c>
      <c r="B7434" s="7" t="s">
        <v>12331</v>
      </c>
      <c r="C7434" s="32">
        <f ca="1">#REF!*1.5</f>
        <v>8806.5</v>
      </c>
      <c r="D7434" s="7" t="s">
        <v>2126</v>
      </c>
    </row>
    <row r="7435" spans="1:4" ht="28.5" x14ac:dyDescent="0.2">
      <c r="A7435" s="24" t="s">
        <v>12332</v>
      </c>
      <c r="B7435" s="10" t="s">
        <v>12333</v>
      </c>
      <c r="C7435" s="32">
        <v>7044</v>
      </c>
      <c r="D7435" s="10" t="s">
        <v>121</v>
      </c>
    </row>
    <row r="7436" spans="1:4" ht="28.5" x14ac:dyDescent="0.2">
      <c r="A7436" s="24" t="s">
        <v>12334</v>
      </c>
      <c r="B7436" s="10" t="s">
        <v>12335</v>
      </c>
      <c r="C7436" s="32">
        <v>5395.2</v>
      </c>
      <c r="D7436" s="10" t="s">
        <v>12266</v>
      </c>
    </row>
    <row r="7437" spans="1:4" ht="42.75" x14ac:dyDescent="0.2">
      <c r="A7437" s="6" t="s">
        <v>12336</v>
      </c>
      <c r="B7437" s="7" t="s">
        <v>12337</v>
      </c>
      <c r="C7437" s="32">
        <f ca="1">#REF!*1.5</f>
        <v>16566.150000000001</v>
      </c>
      <c r="D7437" s="7" t="s">
        <v>2126</v>
      </c>
    </row>
    <row r="7438" spans="1:4" ht="28.5" x14ac:dyDescent="0.2">
      <c r="A7438" s="6" t="s">
        <v>12338</v>
      </c>
      <c r="B7438" s="7" t="s">
        <v>12339</v>
      </c>
      <c r="C7438" s="32">
        <f ca="1">#REF!*1.5</f>
        <v>15730.5</v>
      </c>
      <c r="D7438" s="7" t="s">
        <v>142</v>
      </c>
    </row>
    <row r="7439" spans="1:4" x14ac:dyDescent="0.2">
      <c r="A7439" s="24" t="s">
        <v>12340</v>
      </c>
      <c r="B7439" s="10" t="s">
        <v>12341</v>
      </c>
      <c r="C7439" s="32">
        <v>3538.944</v>
      </c>
      <c r="D7439" s="10" t="s">
        <v>2126</v>
      </c>
    </row>
    <row r="7440" spans="1:4" x14ac:dyDescent="0.2">
      <c r="A7440" s="24">
        <v>3000609002</v>
      </c>
      <c r="B7440" s="10" t="s">
        <v>12342</v>
      </c>
      <c r="C7440" s="32">
        <v>3369.6000000000004</v>
      </c>
      <c r="D7440" s="10" t="s">
        <v>121</v>
      </c>
    </row>
    <row r="7441" spans="1:4" x14ac:dyDescent="0.2">
      <c r="A7441" s="6" t="s">
        <v>12343</v>
      </c>
      <c r="B7441" s="7" t="s">
        <v>12344</v>
      </c>
      <c r="C7441" s="32">
        <v>3469.8047999999999</v>
      </c>
      <c r="D7441" s="7" t="s">
        <v>142</v>
      </c>
    </row>
    <row r="7442" spans="1:4" x14ac:dyDescent="0.2">
      <c r="A7442" s="24" t="s">
        <v>12345</v>
      </c>
      <c r="B7442" s="10" t="s">
        <v>12346</v>
      </c>
      <c r="C7442" s="32">
        <v>2959.2</v>
      </c>
      <c r="D7442" s="7" t="s">
        <v>12266</v>
      </c>
    </row>
    <row r="7443" spans="1:4" x14ac:dyDescent="0.2">
      <c r="A7443" s="24" t="s">
        <v>12347</v>
      </c>
      <c r="B7443" s="10" t="s">
        <v>12348</v>
      </c>
      <c r="C7443" s="32">
        <f ca="1">#REF!*1.6</f>
        <v>11654.944000000001</v>
      </c>
      <c r="D7443" s="10" t="s">
        <v>2126</v>
      </c>
    </row>
    <row r="7444" spans="1:4" x14ac:dyDescent="0.2">
      <c r="A7444" s="6">
        <v>3000813002</v>
      </c>
      <c r="B7444" s="7" t="s">
        <v>12349</v>
      </c>
      <c r="C7444" s="32">
        <v>3580.6272000000004</v>
      </c>
      <c r="D7444" s="7" t="s">
        <v>121</v>
      </c>
    </row>
    <row r="7445" spans="1:4" x14ac:dyDescent="0.2">
      <c r="A7445" s="3" t="s">
        <v>12350</v>
      </c>
      <c r="B7445" s="4" t="s">
        <v>12351</v>
      </c>
      <c r="C7445" s="21">
        <v>10.336</v>
      </c>
      <c r="D7445" s="7" t="s">
        <v>5</v>
      </c>
    </row>
    <row r="7446" spans="1:4" x14ac:dyDescent="0.2">
      <c r="A7446" s="3" t="s">
        <v>12352</v>
      </c>
      <c r="B7446" s="4" t="s">
        <v>12351</v>
      </c>
      <c r="C7446" s="21">
        <v>346.36799999999999</v>
      </c>
      <c r="D7446" s="7" t="s">
        <v>5</v>
      </c>
    </row>
    <row r="7447" spans="1:4" x14ac:dyDescent="0.2">
      <c r="A7447" s="3" t="s">
        <v>12353</v>
      </c>
      <c r="B7447" s="4" t="s">
        <v>12354</v>
      </c>
      <c r="C7447" s="21">
        <v>60.352000000000004</v>
      </c>
      <c r="D7447" s="7" t="s">
        <v>5</v>
      </c>
    </row>
    <row r="7448" spans="1:4" x14ac:dyDescent="0.2">
      <c r="A7448" s="3" t="s">
        <v>12355</v>
      </c>
      <c r="B7448" s="4" t="s">
        <v>12354</v>
      </c>
      <c r="C7448" s="21">
        <v>74.495999999999995</v>
      </c>
      <c r="D7448" s="7" t="s">
        <v>5</v>
      </c>
    </row>
    <row r="7449" spans="1:4" x14ac:dyDescent="0.2">
      <c r="A7449" s="3">
        <v>115940443</v>
      </c>
      <c r="B7449" s="4" t="s">
        <v>12356</v>
      </c>
      <c r="C7449" s="21">
        <v>1219.6322937062939</v>
      </c>
      <c r="D7449" s="7" t="s">
        <v>5</v>
      </c>
    </row>
    <row r="7450" spans="1:4" x14ac:dyDescent="0.2">
      <c r="A7450" s="24">
        <v>115052010</v>
      </c>
      <c r="B7450" s="10" t="s">
        <v>12357</v>
      </c>
      <c r="C7450" s="32">
        <v>394.56</v>
      </c>
      <c r="D7450" s="10" t="s">
        <v>90</v>
      </c>
    </row>
    <row r="7451" spans="1:4" x14ac:dyDescent="0.2">
      <c r="A7451" s="6" t="s">
        <v>12358</v>
      </c>
      <c r="B7451" s="7" t="s">
        <v>12359</v>
      </c>
      <c r="C7451" s="32">
        <v>409.91999999999996</v>
      </c>
      <c r="D7451" s="7" t="s">
        <v>90</v>
      </c>
    </row>
    <row r="7452" spans="1:4" x14ac:dyDescent="0.2">
      <c r="A7452" s="24" t="s">
        <v>12360</v>
      </c>
      <c r="B7452" s="10" t="s">
        <v>12361</v>
      </c>
      <c r="C7452" s="32">
        <v>3001.7000000000003</v>
      </c>
      <c r="D7452" s="10" t="s">
        <v>3344</v>
      </c>
    </row>
    <row r="7453" spans="1:4" x14ac:dyDescent="0.2">
      <c r="A7453" s="24" t="s">
        <v>12362</v>
      </c>
      <c r="B7453" s="10" t="s">
        <v>12361</v>
      </c>
      <c r="C7453" s="32">
        <v>1565.9519999999998</v>
      </c>
      <c r="D7453" s="10" t="s">
        <v>3344</v>
      </c>
    </row>
    <row r="7454" spans="1:4" x14ac:dyDescent="0.2">
      <c r="A7454" s="24" t="s">
        <v>12363</v>
      </c>
      <c r="B7454" s="10" t="s">
        <v>12364</v>
      </c>
      <c r="C7454" s="32">
        <v>1867.2</v>
      </c>
      <c r="D7454" s="10" t="s">
        <v>3344</v>
      </c>
    </row>
    <row r="7455" spans="1:4" x14ac:dyDescent="0.2">
      <c r="A7455" s="24" t="s">
        <v>12365</v>
      </c>
      <c r="B7455" s="10" t="s">
        <v>12366</v>
      </c>
      <c r="C7455" s="32">
        <v>2116.096</v>
      </c>
      <c r="D7455" s="10" t="s">
        <v>3344</v>
      </c>
    </row>
    <row r="7456" spans="1:4" x14ac:dyDescent="0.2">
      <c r="A7456" s="24" t="s">
        <v>12367</v>
      </c>
      <c r="B7456" s="10" t="s">
        <v>12368</v>
      </c>
      <c r="C7456" s="32">
        <v>5883.119999999999</v>
      </c>
      <c r="D7456" s="10" t="s">
        <v>5</v>
      </c>
    </row>
    <row r="7457" spans="1:4" x14ac:dyDescent="0.2">
      <c r="A7457" s="24" t="s">
        <v>12369</v>
      </c>
      <c r="B7457" s="10" t="s">
        <v>12370</v>
      </c>
      <c r="C7457" s="32">
        <v>5384.16</v>
      </c>
      <c r="D7457" s="10" t="s">
        <v>5</v>
      </c>
    </row>
    <row r="7458" spans="1:4" x14ac:dyDescent="0.2">
      <c r="A7458" s="24" t="s">
        <v>12369</v>
      </c>
      <c r="B7458" s="10" t="s">
        <v>12371</v>
      </c>
      <c r="C7458" s="32">
        <v>5700</v>
      </c>
      <c r="D7458" s="10" t="s">
        <v>3344</v>
      </c>
    </row>
    <row r="7459" spans="1:4" x14ac:dyDescent="0.2">
      <c r="A7459" s="24" t="s">
        <v>12367</v>
      </c>
      <c r="B7459" s="10" t="s">
        <v>12372</v>
      </c>
      <c r="C7459" s="32">
        <v>2934</v>
      </c>
      <c r="D7459" s="7" t="s">
        <v>90</v>
      </c>
    </row>
    <row r="7460" spans="1:4" x14ac:dyDescent="0.2">
      <c r="A7460" s="24" t="s">
        <v>12367</v>
      </c>
      <c r="B7460" s="10" t="s">
        <v>12373</v>
      </c>
      <c r="C7460" s="32">
        <f ca="1">#REF!*1.5</f>
        <v>11999.880000000001</v>
      </c>
      <c r="D7460" s="10" t="s">
        <v>3344</v>
      </c>
    </row>
    <row r="7461" spans="1:4" x14ac:dyDescent="0.2">
      <c r="A7461" s="24" t="s">
        <v>12367</v>
      </c>
      <c r="B7461" s="10" t="s">
        <v>12374</v>
      </c>
      <c r="C7461" s="32">
        <f ca="1">#REF!*1.6</f>
        <v>5027.9360000000006</v>
      </c>
      <c r="D7461" s="10" t="s">
        <v>690</v>
      </c>
    </row>
    <row r="7462" spans="1:4" ht="28.5" x14ac:dyDescent="0.2">
      <c r="A7462" s="24" t="s">
        <v>12367</v>
      </c>
      <c r="B7462" s="10" t="s">
        <v>12375</v>
      </c>
      <c r="C7462" s="32">
        <f ca="1">#REF!*1.6</f>
        <v>4792.384</v>
      </c>
      <c r="D7462" s="10" t="s">
        <v>3423</v>
      </c>
    </row>
    <row r="7463" spans="1:4" x14ac:dyDescent="0.2">
      <c r="A7463" s="6" t="s">
        <v>12376</v>
      </c>
      <c r="B7463" s="7" t="s">
        <v>12377</v>
      </c>
      <c r="C7463" s="32">
        <v>3218.5382399999994</v>
      </c>
      <c r="D7463" s="7" t="s">
        <v>5</v>
      </c>
    </row>
    <row r="7464" spans="1:4" x14ac:dyDescent="0.2">
      <c r="A7464" s="6" t="s">
        <v>12376</v>
      </c>
      <c r="B7464" s="7" t="s">
        <v>12378</v>
      </c>
      <c r="C7464" s="32">
        <f ca="1">#REF!*1.6</f>
        <v>2416.864</v>
      </c>
      <c r="D7464" s="7"/>
    </row>
    <row r="7465" spans="1:4" ht="28.5" x14ac:dyDescent="0.2">
      <c r="A7465" s="6" t="s">
        <v>12376</v>
      </c>
      <c r="B7465" s="7" t="s">
        <v>12379</v>
      </c>
      <c r="C7465" s="32">
        <f ca="1">#REF!*1.6</f>
        <v>3883.3440000000005</v>
      </c>
      <c r="D7465" s="7" t="s">
        <v>3423</v>
      </c>
    </row>
    <row r="7466" spans="1:4" x14ac:dyDescent="0.2">
      <c r="A7466" s="6" t="s">
        <v>12376</v>
      </c>
      <c r="B7466" s="7" t="s">
        <v>12380</v>
      </c>
      <c r="C7466" s="32">
        <f ca="1">#REF!*1.6</f>
        <v>1203.2</v>
      </c>
      <c r="D7466" s="7" t="s">
        <v>76</v>
      </c>
    </row>
    <row r="7467" spans="1:4" x14ac:dyDescent="0.2">
      <c r="A7467" s="24" t="s">
        <v>12381</v>
      </c>
      <c r="B7467" s="10" t="s">
        <v>12382</v>
      </c>
      <c r="C7467" s="32">
        <v>9445.7999999999993</v>
      </c>
      <c r="D7467" s="10" t="s">
        <v>5</v>
      </c>
    </row>
    <row r="7468" spans="1:4" x14ac:dyDescent="0.2">
      <c r="A7468" s="6" t="s">
        <v>12383</v>
      </c>
      <c r="B7468" s="7" t="s">
        <v>12384</v>
      </c>
      <c r="C7468" s="32">
        <v>7035.5999999999995</v>
      </c>
      <c r="D7468" s="7" t="s">
        <v>5</v>
      </c>
    </row>
    <row r="7469" spans="1:4" x14ac:dyDescent="0.2">
      <c r="A7469" s="24" t="s">
        <v>12385</v>
      </c>
      <c r="B7469" s="10" t="s">
        <v>12386</v>
      </c>
      <c r="C7469" s="32">
        <v>13130.000000000002</v>
      </c>
      <c r="D7469" s="10" t="s">
        <v>29</v>
      </c>
    </row>
    <row r="7470" spans="1:4" x14ac:dyDescent="0.2">
      <c r="A7470" s="24" t="s">
        <v>12387</v>
      </c>
      <c r="B7470" s="10" t="s">
        <v>12388</v>
      </c>
      <c r="C7470" s="32">
        <f ca="1">#REF!*1.6</f>
        <v>4792.4480000000003</v>
      </c>
      <c r="D7470" s="10" t="s">
        <v>690</v>
      </c>
    </row>
    <row r="7471" spans="1:4" x14ac:dyDescent="0.2">
      <c r="A7471" s="24" t="s">
        <v>12387</v>
      </c>
      <c r="B7471" s="10" t="s">
        <v>12389</v>
      </c>
      <c r="C7471" s="32">
        <f ca="1">#REF!*1.6</f>
        <v>3722.2080000000005</v>
      </c>
      <c r="D7471" s="10" t="s">
        <v>2534</v>
      </c>
    </row>
    <row r="7472" spans="1:4" x14ac:dyDescent="0.2">
      <c r="A7472" s="24" t="s">
        <v>12390</v>
      </c>
      <c r="B7472" s="10" t="s">
        <v>12391</v>
      </c>
      <c r="C7472" s="32">
        <v>3483.0000000000005</v>
      </c>
      <c r="D7472" s="10" t="s">
        <v>5</v>
      </c>
    </row>
    <row r="7473" spans="1:4" x14ac:dyDescent="0.2">
      <c r="A7473" s="24" t="s">
        <v>12390</v>
      </c>
      <c r="B7473" s="10" t="s">
        <v>12392</v>
      </c>
      <c r="C7473" s="32">
        <v>1281.3120000000001</v>
      </c>
      <c r="D7473" s="10" t="s">
        <v>90</v>
      </c>
    </row>
    <row r="7474" spans="1:4" x14ac:dyDescent="0.2">
      <c r="A7474" s="24" t="s">
        <v>12390</v>
      </c>
      <c r="B7474" s="10" t="s">
        <v>12393</v>
      </c>
      <c r="C7474" s="32">
        <f ca="1">#REF!*1.6</f>
        <v>2244.8000000000002</v>
      </c>
      <c r="D7474" s="10" t="s">
        <v>103</v>
      </c>
    </row>
    <row r="7475" spans="1:4" x14ac:dyDescent="0.2">
      <c r="A7475" s="24" t="s">
        <v>12394</v>
      </c>
      <c r="B7475" s="10" t="s">
        <v>12395</v>
      </c>
      <c r="C7475" s="32">
        <v>2024.19</v>
      </c>
      <c r="D7475" s="10" t="s">
        <v>90</v>
      </c>
    </row>
    <row r="7476" spans="1:4" x14ac:dyDescent="0.2">
      <c r="A7476" s="24" t="s">
        <v>12396</v>
      </c>
      <c r="B7476" s="10" t="s">
        <v>12397</v>
      </c>
      <c r="C7476" s="32">
        <v>1454.1120000000001</v>
      </c>
      <c r="D7476" s="10" t="s">
        <v>90</v>
      </c>
    </row>
    <row r="7477" spans="1:4" x14ac:dyDescent="0.2">
      <c r="A7477" s="24" t="s">
        <v>12396</v>
      </c>
      <c r="B7477" s="10" t="s">
        <v>12398</v>
      </c>
      <c r="C7477" s="32">
        <f ca="1">#REF!*1.6</f>
        <v>2983.28</v>
      </c>
      <c r="D7477" s="10" t="s">
        <v>3930</v>
      </c>
    </row>
    <row r="7478" spans="1:4" x14ac:dyDescent="0.2">
      <c r="A7478" s="24" t="s">
        <v>12396</v>
      </c>
      <c r="B7478" s="10" t="s">
        <v>12399</v>
      </c>
      <c r="C7478" s="32">
        <v>1210.5287999999998</v>
      </c>
      <c r="D7478" s="10" t="s">
        <v>54</v>
      </c>
    </row>
    <row r="7479" spans="1:4" x14ac:dyDescent="0.2">
      <c r="A7479" s="24" t="s">
        <v>12396</v>
      </c>
      <c r="B7479" s="10" t="s">
        <v>12400</v>
      </c>
      <c r="C7479" s="32">
        <f ca="1">#REF!*1.6</f>
        <v>2639.2160000000003</v>
      </c>
      <c r="D7479" s="10" t="s">
        <v>692</v>
      </c>
    </row>
    <row r="7480" spans="1:4" x14ac:dyDescent="0.2">
      <c r="A7480" s="24" t="s">
        <v>12401</v>
      </c>
      <c r="B7480" s="10" t="s">
        <v>12402</v>
      </c>
      <c r="C7480" s="32">
        <v>930.59999999999991</v>
      </c>
      <c r="D7480" s="10" t="s">
        <v>90</v>
      </c>
    </row>
    <row r="7481" spans="1:4" x14ac:dyDescent="0.2">
      <c r="A7481" s="24" t="s">
        <v>12401</v>
      </c>
      <c r="B7481" s="10" t="s">
        <v>12403</v>
      </c>
      <c r="C7481" s="32">
        <v>1986.3200000000002</v>
      </c>
      <c r="D7481" s="10" t="s">
        <v>5</v>
      </c>
    </row>
    <row r="7482" spans="1:4" x14ac:dyDescent="0.2">
      <c r="A7482" s="24" t="s">
        <v>12404</v>
      </c>
      <c r="B7482" s="10" t="s">
        <v>12405</v>
      </c>
      <c r="C7482" s="32">
        <v>1911.0239999999999</v>
      </c>
      <c r="D7482" s="10" t="s">
        <v>93</v>
      </c>
    </row>
    <row r="7483" spans="1:4" x14ac:dyDescent="0.2">
      <c r="A7483" s="24" t="s">
        <v>12404</v>
      </c>
      <c r="B7483" s="10" t="s">
        <v>12406</v>
      </c>
      <c r="C7483" s="32">
        <f ca="1">#REF!*1.6</f>
        <v>1736</v>
      </c>
      <c r="D7483" s="10" t="s">
        <v>103</v>
      </c>
    </row>
    <row r="7484" spans="1:4" x14ac:dyDescent="0.2">
      <c r="A7484" s="24" t="s">
        <v>12404</v>
      </c>
      <c r="B7484" s="10" t="s">
        <v>12406</v>
      </c>
      <c r="C7484" s="32">
        <v>1270</v>
      </c>
      <c r="D7484" s="10" t="s">
        <v>103</v>
      </c>
    </row>
    <row r="7485" spans="1:4" ht="28.5" x14ac:dyDescent="0.2">
      <c r="A7485" s="24" t="s">
        <v>12407</v>
      </c>
      <c r="B7485" s="10" t="s">
        <v>12408</v>
      </c>
      <c r="C7485" s="32">
        <v>1398.048</v>
      </c>
      <c r="D7485" s="10" t="s">
        <v>3344</v>
      </c>
    </row>
    <row r="7486" spans="1:4" x14ac:dyDescent="0.2">
      <c r="A7486" s="24" t="s">
        <v>12409</v>
      </c>
      <c r="B7486" s="10" t="s">
        <v>12410</v>
      </c>
      <c r="C7486" s="32">
        <f ca="1">#REF!*1.6</f>
        <v>2493.5360000000001</v>
      </c>
      <c r="D7486" s="10" t="s">
        <v>8391</v>
      </c>
    </row>
    <row r="7487" spans="1:4" x14ac:dyDescent="0.2">
      <c r="A7487" s="24" t="s">
        <v>12411</v>
      </c>
      <c r="B7487" s="10" t="s">
        <v>12412</v>
      </c>
      <c r="C7487" s="32">
        <f ca="1">#REF!*1.6</f>
        <v>2182.4</v>
      </c>
      <c r="D7487" s="10" t="s">
        <v>8391</v>
      </c>
    </row>
    <row r="7488" spans="1:4" x14ac:dyDescent="0.2">
      <c r="A7488" s="24" t="s">
        <v>12413</v>
      </c>
      <c r="B7488" s="10" t="s">
        <v>12414</v>
      </c>
      <c r="C7488" s="32">
        <v>2236.7999999999997</v>
      </c>
      <c r="D7488" s="10" t="s">
        <v>12415</v>
      </c>
    </row>
    <row r="7489" spans="1:4" x14ac:dyDescent="0.2">
      <c r="A7489" s="24" t="s">
        <v>12413</v>
      </c>
      <c r="B7489" s="10" t="s">
        <v>12416</v>
      </c>
      <c r="C7489" s="32">
        <f ca="1">#REF!*1.5</f>
        <v>5692.9349999999995</v>
      </c>
      <c r="D7489" s="10" t="s">
        <v>3344</v>
      </c>
    </row>
    <row r="7490" spans="1:4" x14ac:dyDescent="0.2">
      <c r="A7490" s="24" t="s">
        <v>12413</v>
      </c>
      <c r="B7490" s="10" t="s">
        <v>12417</v>
      </c>
      <c r="C7490" s="32">
        <v>2790</v>
      </c>
      <c r="D7490" s="10" t="s">
        <v>595</v>
      </c>
    </row>
    <row r="7491" spans="1:4" x14ac:dyDescent="0.2">
      <c r="A7491" s="24" t="s">
        <v>12413</v>
      </c>
      <c r="B7491" s="10" t="s">
        <v>12418</v>
      </c>
      <c r="C7491" s="32">
        <v>1471.2191999999998</v>
      </c>
      <c r="D7491" s="10"/>
    </row>
    <row r="7492" spans="1:4" x14ac:dyDescent="0.2">
      <c r="A7492" s="24" t="s">
        <v>12419</v>
      </c>
      <c r="B7492" s="10" t="s">
        <v>12420</v>
      </c>
      <c r="C7492" s="32">
        <v>1082.4192</v>
      </c>
      <c r="D7492" s="10" t="s">
        <v>5</v>
      </c>
    </row>
    <row r="7493" spans="1:4" x14ac:dyDescent="0.2">
      <c r="A7493" s="24" t="s">
        <v>12419</v>
      </c>
      <c r="B7493" s="10" t="s">
        <v>12421</v>
      </c>
      <c r="C7493" s="32">
        <v>859.2</v>
      </c>
      <c r="D7493" s="10" t="s">
        <v>76</v>
      </c>
    </row>
    <row r="7494" spans="1:4" x14ac:dyDescent="0.2">
      <c r="A7494" s="24" t="s">
        <v>12419</v>
      </c>
      <c r="B7494" s="10" t="s">
        <v>12422</v>
      </c>
      <c r="C7494" s="32">
        <v>952.2432</v>
      </c>
      <c r="D7494" s="10"/>
    </row>
    <row r="7495" spans="1:4" x14ac:dyDescent="0.2">
      <c r="A7495" s="24" t="s">
        <v>12423</v>
      </c>
      <c r="B7495" s="10" t="s">
        <v>12424</v>
      </c>
      <c r="C7495" s="32">
        <v>472.75920000000008</v>
      </c>
      <c r="D7495" s="10" t="s">
        <v>90</v>
      </c>
    </row>
    <row r="7496" spans="1:4" x14ac:dyDescent="0.2">
      <c r="A7496" s="24" t="s">
        <v>12423</v>
      </c>
      <c r="B7496" s="10" t="s">
        <v>12425</v>
      </c>
      <c r="C7496" s="32">
        <v>1207.4399999999998</v>
      </c>
      <c r="D7496" s="10" t="s">
        <v>337</v>
      </c>
    </row>
    <row r="7497" spans="1:4" x14ac:dyDescent="0.2">
      <c r="A7497" s="24" t="s">
        <v>12423</v>
      </c>
      <c r="B7497" s="10" t="s">
        <v>12426</v>
      </c>
      <c r="C7497" s="32">
        <f ca="1">#REF!*1.6</f>
        <v>2080</v>
      </c>
      <c r="D7497" s="10" t="s">
        <v>1807</v>
      </c>
    </row>
    <row r="7498" spans="1:4" x14ac:dyDescent="0.2">
      <c r="A7498" s="24" t="s">
        <v>12423</v>
      </c>
      <c r="B7498" s="10" t="s">
        <v>12426</v>
      </c>
      <c r="C7498" s="32">
        <v>1256</v>
      </c>
      <c r="D7498" s="10" t="s">
        <v>1807</v>
      </c>
    </row>
    <row r="7499" spans="1:4" x14ac:dyDescent="0.2">
      <c r="A7499" s="24" t="s">
        <v>12427</v>
      </c>
      <c r="B7499" s="10" t="s">
        <v>12428</v>
      </c>
      <c r="C7499" s="32">
        <v>1742.6304</v>
      </c>
      <c r="D7499" s="10" t="s">
        <v>5</v>
      </c>
    </row>
    <row r="7500" spans="1:4" x14ac:dyDescent="0.2">
      <c r="A7500" s="24" t="s">
        <v>12427</v>
      </c>
      <c r="B7500" s="10" t="s">
        <v>12429</v>
      </c>
      <c r="C7500" s="32">
        <v>340.00559999999996</v>
      </c>
      <c r="D7500" s="10" t="s">
        <v>10392</v>
      </c>
    </row>
    <row r="7501" spans="1:4" x14ac:dyDescent="0.2">
      <c r="A7501" s="24" t="s">
        <v>12427</v>
      </c>
      <c r="B7501" s="10" t="s">
        <v>12430</v>
      </c>
      <c r="C7501" s="32">
        <v>826.84800000000007</v>
      </c>
      <c r="D7501" s="10" t="s">
        <v>93</v>
      </c>
    </row>
    <row r="7502" spans="1:4" x14ac:dyDescent="0.2">
      <c r="A7502" s="24" t="s">
        <v>12427</v>
      </c>
      <c r="B7502" s="10" t="s">
        <v>12431</v>
      </c>
      <c r="C7502" s="32">
        <f ca="1">#REF!*1.6</f>
        <v>1044.4639999999999</v>
      </c>
      <c r="D7502" s="10" t="s">
        <v>1807</v>
      </c>
    </row>
    <row r="7503" spans="1:4" x14ac:dyDescent="0.2">
      <c r="A7503" s="24" t="s">
        <v>12432</v>
      </c>
      <c r="B7503" s="10" t="s">
        <v>12433</v>
      </c>
      <c r="C7503" s="32">
        <v>1325.0303999999999</v>
      </c>
      <c r="D7503" s="10" t="s">
        <v>5</v>
      </c>
    </row>
    <row r="7504" spans="1:4" x14ac:dyDescent="0.2">
      <c r="A7504" s="24" t="s">
        <v>12432</v>
      </c>
      <c r="B7504" s="10" t="s">
        <v>12434</v>
      </c>
      <c r="C7504" s="32">
        <v>539.44799999999998</v>
      </c>
      <c r="D7504" s="10" t="s">
        <v>291</v>
      </c>
    </row>
    <row r="7505" spans="1:4" x14ac:dyDescent="0.2">
      <c r="A7505" s="24" t="s">
        <v>12432</v>
      </c>
      <c r="B7505" s="10" t="s">
        <v>12435</v>
      </c>
      <c r="C7505" s="32">
        <f ca="1">#REF!*1.6</f>
        <v>683.2</v>
      </c>
      <c r="D7505" s="10" t="s">
        <v>10392</v>
      </c>
    </row>
    <row r="7506" spans="1:4" x14ac:dyDescent="0.2">
      <c r="A7506" s="24" t="s">
        <v>12436</v>
      </c>
      <c r="B7506" s="10" t="s">
        <v>12437</v>
      </c>
      <c r="C7506" s="32">
        <v>655.68</v>
      </c>
      <c r="D7506" s="10" t="s">
        <v>5</v>
      </c>
    </row>
    <row r="7507" spans="1:4" x14ac:dyDescent="0.2">
      <c r="A7507" s="6" t="s">
        <v>12436</v>
      </c>
      <c r="B7507" s="7" t="s">
        <v>12438</v>
      </c>
      <c r="C7507" s="32">
        <v>303.23999999999995</v>
      </c>
      <c r="D7507" s="7" t="s">
        <v>337</v>
      </c>
    </row>
    <row r="7508" spans="1:4" x14ac:dyDescent="0.2">
      <c r="A7508" s="24" t="s">
        <v>12436</v>
      </c>
      <c r="B7508" s="10" t="s">
        <v>12439</v>
      </c>
      <c r="C7508" s="32">
        <v>477.23399999999998</v>
      </c>
      <c r="D7508" s="10" t="s">
        <v>1807</v>
      </c>
    </row>
    <row r="7509" spans="1:4" x14ac:dyDescent="0.2">
      <c r="A7509" s="24" t="s">
        <v>12440</v>
      </c>
      <c r="B7509" s="10" t="s">
        <v>12441</v>
      </c>
      <c r="C7509" s="32">
        <v>1321.9200000000003</v>
      </c>
      <c r="D7509" s="10" t="s">
        <v>5</v>
      </c>
    </row>
    <row r="7510" spans="1:4" x14ac:dyDescent="0.2">
      <c r="A7510" s="24" t="s">
        <v>12440</v>
      </c>
      <c r="B7510" s="10" t="s">
        <v>12442</v>
      </c>
      <c r="C7510" s="32">
        <v>799.19999999999993</v>
      </c>
      <c r="D7510" s="10" t="s">
        <v>12415</v>
      </c>
    </row>
    <row r="7511" spans="1:4" x14ac:dyDescent="0.2">
      <c r="A7511" s="6" t="s">
        <v>12440</v>
      </c>
      <c r="B7511" s="7" t="s">
        <v>12443</v>
      </c>
      <c r="C7511" s="32">
        <f ca="1">#REF!*1.6</f>
        <v>1288</v>
      </c>
      <c r="D7511" s="7" t="s">
        <v>291</v>
      </c>
    </row>
    <row r="7512" spans="1:4" x14ac:dyDescent="0.2">
      <c r="A7512" s="24" t="s">
        <v>12440</v>
      </c>
      <c r="B7512" s="10" t="s">
        <v>12444</v>
      </c>
      <c r="C7512" s="32">
        <f ca="1">#REF!*1.6</f>
        <v>920.5440000000001</v>
      </c>
      <c r="D7512" s="10" t="s">
        <v>10392</v>
      </c>
    </row>
    <row r="7513" spans="1:4" x14ac:dyDescent="0.2">
      <c r="A7513" s="24" t="s">
        <v>12440</v>
      </c>
      <c r="B7513" s="10" t="s">
        <v>12445</v>
      </c>
      <c r="C7513" s="32">
        <v>299.18399999999997</v>
      </c>
      <c r="D7513" s="10" t="s">
        <v>93</v>
      </c>
    </row>
    <row r="7514" spans="1:4" x14ac:dyDescent="0.2">
      <c r="A7514" s="24" t="s">
        <v>12440</v>
      </c>
      <c r="B7514" s="10" t="s">
        <v>12446</v>
      </c>
      <c r="C7514" s="32">
        <f ca="1">#REF!*1.6</f>
        <v>894.80000000000007</v>
      </c>
      <c r="D7514" s="10" t="s">
        <v>3344</v>
      </c>
    </row>
    <row r="7515" spans="1:4" x14ac:dyDescent="0.2">
      <c r="A7515" s="24" t="s">
        <v>12440</v>
      </c>
      <c r="B7515" s="10" t="s">
        <v>12447</v>
      </c>
      <c r="C7515" s="32">
        <v>585.6</v>
      </c>
      <c r="D7515" s="10" t="s">
        <v>1807</v>
      </c>
    </row>
    <row r="7516" spans="1:4" x14ac:dyDescent="0.2">
      <c r="A7516" s="24" t="s">
        <v>12440</v>
      </c>
      <c r="B7516" s="10" t="s">
        <v>12448</v>
      </c>
      <c r="C7516" s="32">
        <v>824.66639999999995</v>
      </c>
      <c r="D7516" s="10" t="s">
        <v>12449</v>
      </c>
    </row>
    <row r="7517" spans="1:4" x14ac:dyDescent="0.2">
      <c r="A7517" s="24" t="s">
        <v>12450</v>
      </c>
      <c r="B7517" s="10" t="s">
        <v>12451</v>
      </c>
      <c r="C7517" s="32">
        <f ca="1">#REF!*1.5</f>
        <v>900</v>
      </c>
      <c r="D7517" s="10" t="s">
        <v>291</v>
      </c>
    </row>
    <row r="7518" spans="1:4" x14ac:dyDescent="0.2">
      <c r="A7518" s="24" t="s">
        <v>12450</v>
      </c>
      <c r="B7518" s="10" t="s">
        <v>12452</v>
      </c>
      <c r="C7518" s="32">
        <f ca="1">#REF!*1.5</f>
        <v>1141.5</v>
      </c>
      <c r="D7518" s="10" t="s">
        <v>3344</v>
      </c>
    </row>
    <row r="7519" spans="1:4" ht="28.5" x14ac:dyDescent="0.2">
      <c r="A7519" s="24" t="s">
        <v>12453</v>
      </c>
      <c r="B7519" s="10" t="s">
        <v>12454</v>
      </c>
      <c r="C7519" s="32">
        <v>660.4799999999999</v>
      </c>
      <c r="D7519" s="10" t="s">
        <v>1807</v>
      </c>
    </row>
    <row r="7520" spans="1:4" x14ac:dyDescent="0.2">
      <c r="A7520" s="24" t="s">
        <v>12455</v>
      </c>
      <c r="B7520" s="10" t="s">
        <v>12456</v>
      </c>
      <c r="C7520" s="32">
        <v>647.35199999999998</v>
      </c>
      <c r="D7520" s="10" t="s">
        <v>1807</v>
      </c>
    </row>
    <row r="7521" spans="1:4" ht="28.5" x14ac:dyDescent="0.2">
      <c r="A7521" s="24" t="s">
        <v>12457</v>
      </c>
      <c r="B7521" s="10" t="s">
        <v>12458</v>
      </c>
      <c r="C7521" s="32">
        <v>888.19199999999989</v>
      </c>
      <c r="D7521" s="10" t="s">
        <v>12459</v>
      </c>
    </row>
    <row r="7522" spans="1:4" ht="28.5" x14ac:dyDescent="0.2">
      <c r="A7522" s="24" t="s">
        <v>12457</v>
      </c>
      <c r="B7522" s="10" t="s">
        <v>12460</v>
      </c>
      <c r="C7522" s="32">
        <v>1572.2496000000001</v>
      </c>
      <c r="D7522" s="10" t="s">
        <v>5</v>
      </c>
    </row>
    <row r="7523" spans="1:4" ht="28.5" x14ac:dyDescent="0.2">
      <c r="A7523" s="24" t="s">
        <v>12461</v>
      </c>
      <c r="B7523" s="10" t="s">
        <v>12462</v>
      </c>
      <c r="C7523" s="32">
        <v>2301.8688000000002</v>
      </c>
      <c r="D7523" s="10" t="s">
        <v>5</v>
      </c>
    </row>
    <row r="7524" spans="1:4" ht="28.5" x14ac:dyDescent="0.2">
      <c r="A7524" s="24" t="s">
        <v>12461</v>
      </c>
      <c r="B7524" s="10" t="s">
        <v>12463</v>
      </c>
      <c r="C7524" s="32">
        <f ca="1">#REF!*1.6</f>
        <v>2022.4</v>
      </c>
      <c r="D7524" s="10" t="s">
        <v>8391</v>
      </c>
    </row>
    <row r="7525" spans="1:4" ht="28.5" x14ac:dyDescent="0.2">
      <c r="A7525" s="24" t="s">
        <v>12464</v>
      </c>
      <c r="B7525" s="10" t="s">
        <v>12465</v>
      </c>
      <c r="C7525" s="32">
        <f ca="1">#REF!*1.6</f>
        <v>1763.92</v>
      </c>
      <c r="D7525" s="10" t="s">
        <v>8391</v>
      </c>
    </row>
    <row r="7526" spans="1:4" ht="28.5" x14ac:dyDescent="0.2">
      <c r="A7526" s="24" t="s">
        <v>12464</v>
      </c>
      <c r="B7526" s="10" t="s">
        <v>12466</v>
      </c>
      <c r="C7526" s="32">
        <v>1730.2428000000004</v>
      </c>
      <c r="D7526" s="10" t="s">
        <v>29</v>
      </c>
    </row>
    <row r="7527" spans="1:4" ht="28.5" x14ac:dyDescent="0.2">
      <c r="A7527" s="24" t="s">
        <v>12467</v>
      </c>
      <c r="B7527" s="10" t="s">
        <v>12468</v>
      </c>
      <c r="C7527" s="32">
        <f ca="1">#REF!*1.6</f>
        <v>4412.32</v>
      </c>
      <c r="D7527" s="10" t="s">
        <v>291</v>
      </c>
    </row>
    <row r="7528" spans="1:4" x14ac:dyDescent="0.2">
      <c r="A7528" s="24" t="s">
        <v>12467</v>
      </c>
      <c r="B7528" s="10" t="s">
        <v>12469</v>
      </c>
      <c r="C7528" s="32">
        <v>2512.8947999999996</v>
      </c>
      <c r="D7528" s="10" t="s">
        <v>29</v>
      </c>
    </row>
    <row r="7529" spans="1:4" x14ac:dyDescent="0.2">
      <c r="A7529" s="24" t="s">
        <v>12470</v>
      </c>
      <c r="B7529" s="10" t="s">
        <v>12471</v>
      </c>
      <c r="C7529" s="32">
        <f t="shared" ref="C7529" ca="1" si="112">#REF!*1.5</f>
        <v>3189</v>
      </c>
      <c r="D7529" s="10" t="s">
        <v>29</v>
      </c>
    </row>
    <row r="7530" spans="1:4" x14ac:dyDescent="0.2">
      <c r="A7530" s="24" t="s">
        <v>12470</v>
      </c>
      <c r="B7530" s="10" t="s">
        <v>12472</v>
      </c>
      <c r="C7530" s="32">
        <f t="shared" ref="C7530" ca="1" si="113">#REF!*1.5</f>
        <v>2202</v>
      </c>
      <c r="D7530" s="10" t="s">
        <v>291</v>
      </c>
    </row>
    <row r="7531" spans="1:4" x14ac:dyDescent="0.2">
      <c r="A7531" s="24" t="s">
        <v>12470</v>
      </c>
      <c r="B7531" s="10" t="s">
        <v>12473</v>
      </c>
      <c r="C7531" s="32">
        <f t="shared" ref="C7531" ca="1" si="114">#REF!*1.5</f>
        <v>1258.8000000000002</v>
      </c>
      <c r="D7531" s="10" t="s">
        <v>12474</v>
      </c>
    </row>
    <row r="7532" spans="1:4" x14ac:dyDescent="0.2">
      <c r="A7532" s="24" t="s">
        <v>12475</v>
      </c>
      <c r="B7532" s="10" t="s">
        <v>12476</v>
      </c>
      <c r="C7532" s="32">
        <f ca="1">#REF!*1.6</f>
        <v>1615.7760000000001</v>
      </c>
      <c r="D7532" s="10" t="s">
        <v>1807</v>
      </c>
    </row>
    <row r="7533" spans="1:4" x14ac:dyDescent="0.2">
      <c r="A7533" s="24" t="s">
        <v>12477</v>
      </c>
      <c r="B7533" s="10" t="s">
        <v>12478</v>
      </c>
      <c r="C7533" s="32">
        <f t="shared" ref="C7533" ca="1" si="115">#REF!*1.5</f>
        <v>1812</v>
      </c>
      <c r="D7533" s="10" t="s">
        <v>291</v>
      </c>
    </row>
    <row r="7534" spans="1:4" x14ac:dyDescent="0.2">
      <c r="A7534" s="24" t="s">
        <v>12477</v>
      </c>
      <c r="B7534" s="10" t="s">
        <v>12479</v>
      </c>
      <c r="C7534" s="32">
        <f t="shared" ref="C7534" ca="1" si="116">#REF!*1.5</f>
        <v>1084.56</v>
      </c>
      <c r="D7534" s="10" t="s">
        <v>690</v>
      </c>
    </row>
    <row r="7535" spans="1:4" x14ac:dyDescent="0.2">
      <c r="A7535" s="24" t="s">
        <v>12477</v>
      </c>
      <c r="B7535" s="10" t="s">
        <v>12480</v>
      </c>
      <c r="C7535" s="32">
        <f t="shared" ref="C7535" ca="1" si="117">#REF!*1.5</f>
        <v>2113.5299999999997</v>
      </c>
      <c r="D7535" s="10" t="s">
        <v>294</v>
      </c>
    </row>
    <row r="7536" spans="1:4" x14ac:dyDescent="0.2">
      <c r="A7536" s="24" t="s">
        <v>12477</v>
      </c>
      <c r="B7536" s="10" t="s">
        <v>12481</v>
      </c>
      <c r="C7536" s="32">
        <f t="shared" ref="C7536" ca="1" si="118">#REF!*1.5</f>
        <v>2764.5749999999998</v>
      </c>
      <c r="D7536" s="10" t="s">
        <v>29</v>
      </c>
    </row>
    <row r="7537" spans="1:4" x14ac:dyDescent="0.2">
      <c r="A7537" s="1" t="s">
        <v>12482</v>
      </c>
      <c r="B7537" s="2" t="s">
        <v>12483</v>
      </c>
      <c r="C7537" s="21">
        <f ca="1">#REF!*1.3</f>
        <v>3239.9380000000006</v>
      </c>
      <c r="D7537" s="10" t="s">
        <v>29</v>
      </c>
    </row>
    <row r="7538" spans="1:4" x14ac:dyDescent="0.2">
      <c r="A7538" s="1" t="s">
        <v>12484</v>
      </c>
      <c r="B7538" s="2" t="s">
        <v>12485</v>
      </c>
      <c r="C7538" s="21">
        <v>1747.2</v>
      </c>
      <c r="D7538" s="10" t="s">
        <v>1592</v>
      </c>
    </row>
    <row r="7539" spans="1:4" x14ac:dyDescent="0.2">
      <c r="A7539" s="1" t="s">
        <v>12486</v>
      </c>
      <c r="B7539" s="2" t="s">
        <v>12487</v>
      </c>
      <c r="C7539" s="21">
        <v>1368.24</v>
      </c>
      <c r="D7539" s="10" t="s">
        <v>1592</v>
      </c>
    </row>
    <row r="7540" spans="1:4" x14ac:dyDescent="0.2">
      <c r="A7540" s="1" t="s">
        <v>12488</v>
      </c>
      <c r="B7540" s="2" t="s">
        <v>12489</v>
      </c>
      <c r="C7540" s="21">
        <v>7000</v>
      </c>
      <c r="D7540" s="10" t="s">
        <v>330</v>
      </c>
    </row>
    <row r="7541" spans="1:4" x14ac:dyDescent="0.2">
      <c r="A7541" s="24" t="s">
        <v>12490</v>
      </c>
      <c r="B7541" s="10" t="s">
        <v>12491</v>
      </c>
      <c r="C7541" s="32">
        <f ca="1">#REF!*1.6</f>
        <v>2192.4639999999999</v>
      </c>
      <c r="D7541" s="10"/>
    </row>
    <row r="7542" spans="1:4" x14ac:dyDescent="0.2">
      <c r="A7542" s="24" t="s">
        <v>12490</v>
      </c>
      <c r="B7542" s="10" t="s">
        <v>12492</v>
      </c>
      <c r="C7542" s="32">
        <v>1416.672</v>
      </c>
      <c r="D7542" s="10" t="s">
        <v>36</v>
      </c>
    </row>
    <row r="7543" spans="1:4" x14ac:dyDescent="0.2">
      <c r="A7543" s="24" t="s">
        <v>12493</v>
      </c>
      <c r="B7543" s="10" t="s">
        <v>12494</v>
      </c>
      <c r="C7543" s="32">
        <v>6725.6639999999998</v>
      </c>
      <c r="D7543" s="10" t="s">
        <v>107</v>
      </c>
    </row>
    <row r="7544" spans="1:4" x14ac:dyDescent="0.2">
      <c r="A7544" s="24" t="s">
        <v>12495</v>
      </c>
      <c r="B7544" s="10" t="s">
        <v>12496</v>
      </c>
      <c r="C7544" s="32">
        <v>8320</v>
      </c>
      <c r="D7544" s="10" t="s">
        <v>11616</v>
      </c>
    </row>
    <row r="7545" spans="1:4" x14ac:dyDescent="0.2">
      <c r="A7545" s="24" t="s">
        <v>12497</v>
      </c>
      <c r="B7545" s="10" t="s">
        <v>12498</v>
      </c>
      <c r="C7545" s="32">
        <f ca="1">#REF!*1.3</f>
        <v>19351.8</v>
      </c>
      <c r="D7545" s="10" t="s">
        <v>3429</v>
      </c>
    </row>
    <row r="7546" spans="1:4" x14ac:dyDescent="0.2">
      <c r="A7546" s="24" t="s">
        <v>12499</v>
      </c>
      <c r="B7546" s="10" t="s">
        <v>12500</v>
      </c>
      <c r="C7546" s="32">
        <v>13395.4704</v>
      </c>
      <c r="D7546" s="10" t="s">
        <v>5</v>
      </c>
    </row>
    <row r="7547" spans="1:4" x14ac:dyDescent="0.2">
      <c r="A7547" s="24" t="s">
        <v>12501</v>
      </c>
      <c r="B7547" s="10" t="s">
        <v>12502</v>
      </c>
      <c r="C7547" s="32">
        <v>15194.4</v>
      </c>
      <c r="D7547" s="10" t="s">
        <v>5</v>
      </c>
    </row>
    <row r="7548" spans="1:4" x14ac:dyDescent="0.2">
      <c r="A7548" s="24" t="s">
        <v>12503</v>
      </c>
      <c r="B7548" s="10" t="s">
        <v>12504</v>
      </c>
      <c r="C7548" s="32">
        <v>14723.061600000001</v>
      </c>
      <c r="D7548" s="10" t="s">
        <v>29</v>
      </c>
    </row>
    <row r="7549" spans="1:4" x14ac:dyDescent="0.2">
      <c r="A7549" s="24" t="s">
        <v>12505</v>
      </c>
      <c r="B7549" s="10" t="s">
        <v>12506</v>
      </c>
      <c r="C7549" s="32">
        <v>7226.0850000000009</v>
      </c>
      <c r="D7549" s="10" t="s">
        <v>649</v>
      </c>
    </row>
    <row r="7550" spans="1:4" x14ac:dyDescent="0.2">
      <c r="A7550" s="24" t="s">
        <v>12507</v>
      </c>
      <c r="B7550" s="10" t="s">
        <v>12508</v>
      </c>
      <c r="C7550" s="32">
        <f ca="1">#REF!*1.6</f>
        <v>9250.2240000000002</v>
      </c>
      <c r="D7550" s="10" t="s">
        <v>93</v>
      </c>
    </row>
    <row r="7551" spans="1:4" x14ac:dyDescent="0.2">
      <c r="A7551" s="24" t="s">
        <v>12509</v>
      </c>
      <c r="B7551" s="10" t="s">
        <v>12510</v>
      </c>
      <c r="C7551" s="32">
        <v>8674.5</v>
      </c>
      <c r="D7551" s="10" t="s">
        <v>3429</v>
      </c>
    </row>
    <row r="7552" spans="1:4" x14ac:dyDescent="0.2">
      <c r="A7552" s="6" t="s">
        <v>12511</v>
      </c>
      <c r="B7552" s="7" t="s">
        <v>12512</v>
      </c>
      <c r="C7552" s="32">
        <f ca="1">#REF!*1.8</f>
        <v>4212</v>
      </c>
      <c r="D7552" s="7" t="s">
        <v>475</v>
      </c>
    </row>
    <row r="7553" spans="1:4" x14ac:dyDescent="0.2">
      <c r="A7553" s="24" t="s">
        <v>12509</v>
      </c>
      <c r="B7553" s="10" t="s">
        <v>12513</v>
      </c>
      <c r="C7553" s="32">
        <v>9209.4570000000003</v>
      </c>
      <c r="D7553" s="10" t="s">
        <v>649</v>
      </c>
    </row>
    <row r="7554" spans="1:4" x14ac:dyDescent="0.2">
      <c r="A7554" s="24" t="s">
        <v>12507</v>
      </c>
      <c r="B7554" s="10" t="s">
        <v>12514</v>
      </c>
      <c r="C7554" s="32">
        <f ca="1">#REF!*1.6</f>
        <v>3641.6000000000004</v>
      </c>
      <c r="D7554" s="10" t="s">
        <v>76</v>
      </c>
    </row>
    <row r="7555" spans="1:4" x14ac:dyDescent="0.2">
      <c r="A7555" s="24" t="s">
        <v>12509</v>
      </c>
      <c r="B7555" s="10" t="s">
        <v>12515</v>
      </c>
      <c r="C7555" s="32">
        <f ca="1">#REF!*1.6</f>
        <v>9095.8720000000012</v>
      </c>
      <c r="D7555" s="10" t="s">
        <v>5164</v>
      </c>
    </row>
    <row r="7556" spans="1:4" x14ac:dyDescent="0.2">
      <c r="A7556" s="6" t="s">
        <v>12511</v>
      </c>
      <c r="B7556" s="7" t="s">
        <v>12516</v>
      </c>
      <c r="C7556" s="32">
        <f ca="1">#REF!*1.6</f>
        <v>4816</v>
      </c>
      <c r="D7556" s="7"/>
    </row>
    <row r="7557" spans="1:4" x14ac:dyDescent="0.2">
      <c r="A7557" s="24" t="s">
        <v>12509</v>
      </c>
      <c r="B7557" s="10" t="s">
        <v>12517</v>
      </c>
      <c r="C7557" s="32">
        <v>7999.9199999999992</v>
      </c>
      <c r="D7557" s="10" t="s">
        <v>5</v>
      </c>
    </row>
    <row r="7558" spans="1:4" ht="42.75" x14ac:dyDescent="0.2">
      <c r="A7558" s="24" t="s">
        <v>12518</v>
      </c>
      <c r="B7558" s="10" t="s">
        <v>12519</v>
      </c>
      <c r="C7558" s="32">
        <v>5031</v>
      </c>
      <c r="D7558" s="10" t="s">
        <v>103</v>
      </c>
    </row>
    <row r="7559" spans="1:4" ht="42.75" x14ac:dyDescent="0.2">
      <c r="A7559" s="24" t="s">
        <v>12518</v>
      </c>
      <c r="B7559" s="10" t="s">
        <v>12520</v>
      </c>
      <c r="C7559" s="32">
        <v>6408</v>
      </c>
      <c r="D7559" s="10" t="s">
        <v>107</v>
      </c>
    </row>
    <row r="7560" spans="1:4" ht="42.75" x14ac:dyDescent="0.2">
      <c r="A7560" s="24" t="s">
        <v>12518</v>
      </c>
      <c r="B7560" s="10" t="s">
        <v>12521</v>
      </c>
      <c r="C7560" s="32">
        <v>4018.5</v>
      </c>
      <c r="D7560" s="10" t="s">
        <v>1716</v>
      </c>
    </row>
    <row r="7561" spans="1:4" ht="42.75" x14ac:dyDescent="0.2">
      <c r="A7561" s="24" t="s">
        <v>12518</v>
      </c>
      <c r="B7561" s="10" t="s">
        <v>12522</v>
      </c>
      <c r="C7561" s="32">
        <f ca="1">#REF!*1.5</f>
        <v>8114.9249999999993</v>
      </c>
      <c r="D7561" s="10" t="s">
        <v>1051</v>
      </c>
    </row>
    <row r="7562" spans="1:4" ht="42.75" x14ac:dyDescent="0.2">
      <c r="A7562" s="24" t="s">
        <v>12518</v>
      </c>
      <c r="B7562" s="10" t="s">
        <v>12523</v>
      </c>
      <c r="C7562" s="32">
        <v>9400.9630000000016</v>
      </c>
      <c r="D7562" s="10" t="s">
        <v>649</v>
      </c>
    </row>
    <row r="7563" spans="1:4" ht="42.75" x14ac:dyDescent="0.2">
      <c r="A7563" s="24" t="s">
        <v>12518</v>
      </c>
      <c r="B7563" s="10" t="s">
        <v>12524</v>
      </c>
      <c r="C7563" s="32">
        <v>3278.5920000000001</v>
      </c>
      <c r="D7563" s="10"/>
    </row>
    <row r="7564" spans="1:4" ht="28.5" x14ac:dyDescent="0.2">
      <c r="A7564" s="24" t="s">
        <v>12525</v>
      </c>
      <c r="B7564" s="10" t="s">
        <v>12526</v>
      </c>
      <c r="C7564" s="32">
        <v>12801.1</v>
      </c>
      <c r="D7564" s="10" t="s">
        <v>29</v>
      </c>
    </row>
    <row r="7565" spans="1:4" ht="28.5" x14ac:dyDescent="0.2">
      <c r="A7565" s="24" t="s">
        <v>12527</v>
      </c>
      <c r="B7565" s="10" t="s">
        <v>12528</v>
      </c>
      <c r="C7565" s="32">
        <f ca="1">#REF!*3</f>
        <v>6000</v>
      </c>
      <c r="D7565" s="10"/>
    </row>
    <row r="7566" spans="1:4" ht="28.5" x14ac:dyDescent="0.2">
      <c r="A7566" s="24" t="s">
        <v>12527</v>
      </c>
      <c r="B7566" s="10" t="s">
        <v>12529</v>
      </c>
      <c r="C7566" s="32">
        <f ca="1">#REF!*2.5</f>
        <v>9287.5</v>
      </c>
      <c r="D7566" s="10" t="s">
        <v>29</v>
      </c>
    </row>
    <row r="7567" spans="1:4" x14ac:dyDescent="0.2">
      <c r="A7567" s="24" t="s">
        <v>12530</v>
      </c>
      <c r="B7567" s="10" t="s">
        <v>12531</v>
      </c>
      <c r="C7567" s="32">
        <f ca="1">#REF!*1.6</f>
        <v>6016</v>
      </c>
      <c r="D7567" s="10"/>
    </row>
    <row r="7568" spans="1:4" x14ac:dyDescent="0.2">
      <c r="A7568" s="24" t="s">
        <v>12532</v>
      </c>
      <c r="B7568" s="10" t="s">
        <v>12533</v>
      </c>
      <c r="C7568" s="32">
        <v>6720.7871999999998</v>
      </c>
      <c r="D7568" s="10" t="s">
        <v>5</v>
      </c>
    </row>
    <row r="7569" spans="1:4" x14ac:dyDescent="0.2">
      <c r="A7569" s="24" t="s">
        <v>12534</v>
      </c>
      <c r="B7569" s="10" t="s">
        <v>12535</v>
      </c>
      <c r="C7569" s="32">
        <f ca="1">#REF!*1.6</f>
        <v>4592.16</v>
      </c>
      <c r="D7569" s="10"/>
    </row>
    <row r="7570" spans="1:4" x14ac:dyDescent="0.2">
      <c r="A7570" s="6" t="s">
        <v>12536</v>
      </c>
      <c r="B7570" s="7" t="s">
        <v>12537</v>
      </c>
      <c r="C7570" s="32">
        <v>8728.8431999999993</v>
      </c>
      <c r="D7570" s="7" t="s">
        <v>5</v>
      </c>
    </row>
    <row r="7571" spans="1:4" x14ac:dyDescent="0.2">
      <c r="A7571" s="6" t="s">
        <v>12536</v>
      </c>
      <c r="B7571" s="7" t="s">
        <v>12538</v>
      </c>
      <c r="C7571" s="32">
        <v>5221.4399999999996</v>
      </c>
      <c r="D7571" s="7" t="s">
        <v>90</v>
      </c>
    </row>
    <row r="7572" spans="1:4" ht="28.5" x14ac:dyDescent="0.2">
      <c r="A7572" s="24" t="s">
        <v>12539</v>
      </c>
      <c r="B7572" s="10" t="s">
        <v>12540</v>
      </c>
      <c r="C7572" s="32">
        <v>8000</v>
      </c>
      <c r="D7572" s="10" t="s">
        <v>649</v>
      </c>
    </row>
    <row r="7573" spans="1:4" ht="28.5" x14ac:dyDescent="0.2">
      <c r="A7573" s="24" t="s">
        <v>12539</v>
      </c>
      <c r="B7573" s="10" t="s">
        <v>12541</v>
      </c>
      <c r="C7573" s="32">
        <v>4000</v>
      </c>
      <c r="D7573" s="10" t="s">
        <v>76</v>
      </c>
    </row>
    <row r="7574" spans="1:4" x14ac:dyDescent="0.2">
      <c r="A7574" s="24" t="s">
        <v>12542</v>
      </c>
      <c r="B7574" s="10" t="s">
        <v>12543</v>
      </c>
      <c r="C7574" s="32">
        <v>1872.2880000000002</v>
      </c>
      <c r="D7574" s="10" t="s">
        <v>76</v>
      </c>
    </row>
    <row r="7575" spans="1:4" x14ac:dyDescent="0.2">
      <c r="A7575" s="24" t="s">
        <v>12536</v>
      </c>
      <c r="B7575" s="10" t="s">
        <v>12544</v>
      </c>
      <c r="C7575" s="32">
        <v>3394.56</v>
      </c>
      <c r="D7575" s="10" t="s">
        <v>6098</v>
      </c>
    </row>
    <row r="7576" spans="1:4" ht="28.5" x14ac:dyDescent="0.2">
      <c r="A7576" s="24" t="s">
        <v>12545</v>
      </c>
      <c r="B7576" s="10" t="s">
        <v>12546</v>
      </c>
      <c r="C7576" s="32">
        <v>2639.3088000000002</v>
      </c>
      <c r="D7576" s="10" t="s">
        <v>76</v>
      </c>
    </row>
    <row r="7577" spans="1:4" x14ac:dyDescent="0.2">
      <c r="A7577" s="24" t="s">
        <v>12547</v>
      </c>
      <c r="B7577" s="10" t="s">
        <v>12548</v>
      </c>
      <c r="C7577" s="32">
        <v>3624.288</v>
      </c>
      <c r="D7577" s="10" t="s">
        <v>12549</v>
      </c>
    </row>
    <row r="7578" spans="1:4" x14ac:dyDescent="0.2">
      <c r="A7578" s="24" t="s">
        <v>12550</v>
      </c>
      <c r="B7578" s="10" t="s">
        <v>12551</v>
      </c>
      <c r="C7578" s="32">
        <v>795.64800000000002</v>
      </c>
      <c r="D7578" s="10" t="s">
        <v>337</v>
      </c>
    </row>
    <row r="7579" spans="1:4" x14ac:dyDescent="0.2">
      <c r="A7579" s="24" t="s">
        <v>12550</v>
      </c>
      <c r="B7579" s="10" t="s">
        <v>12552</v>
      </c>
      <c r="C7579" s="32">
        <f ca="1">#REF!*1.6</f>
        <v>885.63200000000006</v>
      </c>
      <c r="D7579" s="10" t="s">
        <v>90</v>
      </c>
    </row>
    <row r="7580" spans="1:4" x14ac:dyDescent="0.2">
      <c r="A7580" s="24" t="s">
        <v>12553</v>
      </c>
      <c r="B7580" s="10" t="s">
        <v>12554</v>
      </c>
      <c r="C7580" s="32">
        <v>1632.3840000000002</v>
      </c>
      <c r="D7580" s="10" t="s">
        <v>5</v>
      </c>
    </row>
    <row r="7581" spans="1:4" ht="28.5" x14ac:dyDescent="0.2">
      <c r="A7581" s="24" t="s">
        <v>12555</v>
      </c>
      <c r="B7581" s="10" t="s">
        <v>12556</v>
      </c>
      <c r="C7581" s="32">
        <v>2069.8080000000004</v>
      </c>
      <c r="D7581" s="10" t="s">
        <v>144</v>
      </c>
    </row>
    <row r="7582" spans="1:4" x14ac:dyDescent="0.2">
      <c r="A7582" s="24" t="s">
        <v>12557</v>
      </c>
      <c r="B7582" s="10" t="s">
        <v>12558</v>
      </c>
      <c r="C7582" s="32">
        <v>1649.856</v>
      </c>
      <c r="D7582" s="10" t="s">
        <v>5</v>
      </c>
    </row>
    <row r="7583" spans="1:4" ht="28.5" x14ac:dyDescent="0.2">
      <c r="A7583" s="24" t="s">
        <v>12559</v>
      </c>
      <c r="B7583" s="10" t="s">
        <v>12560</v>
      </c>
      <c r="C7583" s="32">
        <v>964.1600000000002</v>
      </c>
      <c r="D7583" s="10" t="s">
        <v>103</v>
      </c>
    </row>
    <row r="7584" spans="1:4" ht="28.5" x14ac:dyDescent="0.2">
      <c r="A7584" s="24" t="s">
        <v>12559</v>
      </c>
      <c r="B7584" s="10" t="s">
        <v>12561</v>
      </c>
      <c r="C7584" s="32">
        <v>1900.8000000000002</v>
      </c>
      <c r="D7584" s="10" t="s">
        <v>144</v>
      </c>
    </row>
    <row r="7585" spans="1:4" x14ac:dyDescent="0.2">
      <c r="A7585" s="24" t="s">
        <v>12562</v>
      </c>
      <c r="B7585" s="10" t="s">
        <v>12563</v>
      </c>
      <c r="C7585" s="32">
        <v>2380.8000000000002</v>
      </c>
      <c r="D7585" s="10" t="s">
        <v>256</v>
      </c>
    </row>
    <row r="7586" spans="1:4" x14ac:dyDescent="0.2">
      <c r="A7586" s="24" t="s">
        <v>12564</v>
      </c>
      <c r="B7586" s="10" t="s">
        <v>12565</v>
      </c>
      <c r="C7586" s="32">
        <v>2184</v>
      </c>
      <c r="D7586" s="10" t="s">
        <v>256</v>
      </c>
    </row>
    <row r="7587" spans="1:4" x14ac:dyDescent="0.2">
      <c r="A7587" s="6" t="s">
        <v>12566</v>
      </c>
      <c r="B7587" s="7" t="s">
        <v>12567</v>
      </c>
      <c r="C7587" s="32">
        <f ca="1">#REF!*1.5</f>
        <v>3430.5</v>
      </c>
      <c r="D7587" s="7" t="s">
        <v>5</v>
      </c>
    </row>
    <row r="7588" spans="1:4" x14ac:dyDescent="0.2">
      <c r="A7588" s="6" t="s">
        <v>12568</v>
      </c>
      <c r="B7588" s="7" t="s">
        <v>12569</v>
      </c>
      <c r="C7588" s="32">
        <f ca="1">#REF!*1.5</f>
        <v>3988.2000000000003</v>
      </c>
      <c r="D7588" s="7" t="s">
        <v>5</v>
      </c>
    </row>
    <row r="7589" spans="1:4" x14ac:dyDescent="0.2">
      <c r="A7589" s="6" t="s">
        <v>12568</v>
      </c>
      <c r="B7589" s="7" t="s">
        <v>12570</v>
      </c>
      <c r="C7589" s="32">
        <f ca="1">#REF!*1.6</f>
        <v>2418.4639999999999</v>
      </c>
      <c r="D7589" s="7" t="s">
        <v>692</v>
      </c>
    </row>
    <row r="7590" spans="1:4" x14ac:dyDescent="0.2">
      <c r="A7590" s="24" t="s">
        <v>12571</v>
      </c>
      <c r="B7590" s="10" t="s">
        <v>12572</v>
      </c>
      <c r="C7590" s="32">
        <v>720</v>
      </c>
      <c r="D7590" s="10" t="s">
        <v>5</v>
      </c>
    </row>
    <row r="7591" spans="1:4" x14ac:dyDescent="0.2">
      <c r="A7591" s="24" t="s">
        <v>12573</v>
      </c>
      <c r="B7591" s="10" t="s">
        <v>12574</v>
      </c>
      <c r="C7591" s="32">
        <v>460.51200000000006</v>
      </c>
      <c r="D7591" s="10" t="s">
        <v>5</v>
      </c>
    </row>
    <row r="7592" spans="1:4" x14ac:dyDescent="0.2">
      <c r="A7592" s="24" t="s">
        <v>12575</v>
      </c>
      <c r="B7592" s="10" t="s">
        <v>12576</v>
      </c>
      <c r="C7592" s="32">
        <v>563.25599999999997</v>
      </c>
      <c r="D7592" s="10" t="s">
        <v>5</v>
      </c>
    </row>
    <row r="7593" spans="1:4" x14ac:dyDescent="0.2">
      <c r="A7593" s="24" t="s">
        <v>12577</v>
      </c>
      <c r="B7593" s="10" t="s">
        <v>12578</v>
      </c>
      <c r="C7593" s="32">
        <f ca="1">#REF!*2</f>
        <v>1100</v>
      </c>
      <c r="D7593" s="10"/>
    </row>
    <row r="7594" spans="1:4" x14ac:dyDescent="0.2">
      <c r="A7594" s="24" t="s">
        <v>12579</v>
      </c>
      <c r="B7594" s="10" t="s">
        <v>12580</v>
      </c>
      <c r="C7594" s="32">
        <f ca="1">#REF!*2</f>
        <v>904.74</v>
      </c>
      <c r="D7594" s="10"/>
    </row>
    <row r="7595" spans="1:4" x14ac:dyDescent="0.2">
      <c r="A7595" s="24" t="s">
        <v>12581</v>
      </c>
      <c r="B7595" s="10" t="s">
        <v>12582</v>
      </c>
      <c r="C7595" s="32">
        <v>715.19999999999993</v>
      </c>
      <c r="D7595" s="10"/>
    </row>
    <row r="7596" spans="1:4" x14ac:dyDescent="0.2">
      <c r="A7596" s="24" t="s">
        <v>12583</v>
      </c>
      <c r="B7596" s="10" t="s">
        <v>12584</v>
      </c>
      <c r="C7596" s="32">
        <f ca="1">#REF!*1.5</f>
        <v>2218.5</v>
      </c>
      <c r="D7596" s="10"/>
    </row>
    <row r="7597" spans="1:4" x14ac:dyDescent="0.2">
      <c r="A7597" s="24" t="s">
        <v>12585</v>
      </c>
      <c r="B7597" s="10" t="s">
        <v>12586</v>
      </c>
      <c r="C7597" s="32">
        <f ca="1">#REF!*2</f>
        <v>800</v>
      </c>
      <c r="D7597" s="10"/>
    </row>
    <row r="7598" spans="1:4" x14ac:dyDescent="0.2">
      <c r="A7598" s="24" t="s">
        <v>12587</v>
      </c>
      <c r="B7598" s="10" t="s">
        <v>12588</v>
      </c>
      <c r="C7598" s="32">
        <f ca="1">#REF!*2</f>
        <v>420.46</v>
      </c>
      <c r="D7598" s="10"/>
    </row>
    <row r="7599" spans="1:4" x14ac:dyDescent="0.2">
      <c r="A7599" s="1" t="s">
        <v>12589</v>
      </c>
      <c r="B7599" s="2" t="s">
        <v>12590</v>
      </c>
      <c r="C7599" s="21">
        <v>79.2</v>
      </c>
      <c r="D7599" s="1" t="s">
        <v>396</v>
      </c>
    </row>
    <row r="7600" spans="1:4" x14ac:dyDescent="0.2">
      <c r="A7600" s="6" t="s">
        <v>12591</v>
      </c>
      <c r="B7600" s="7" t="s">
        <v>12592</v>
      </c>
      <c r="C7600" s="32">
        <v>6300</v>
      </c>
      <c r="D7600" s="7" t="s">
        <v>619</v>
      </c>
    </row>
    <row r="7601" spans="1:4" x14ac:dyDescent="0.2">
      <c r="A7601" s="24" t="s">
        <v>12591</v>
      </c>
      <c r="B7601" s="10" t="s">
        <v>12593</v>
      </c>
      <c r="C7601" s="32">
        <f ca="1">#REF!*1.8</f>
        <v>3420</v>
      </c>
      <c r="D7601" s="10" t="s">
        <v>337</v>
      </c>
    </row>
    <row r="7602" spans="1:4" x14ac:dyDescent="0.2">
      <c r="A7602" s="24" t="s">
        <v>12591</v>
      </c>
      <c r="B7602" s="10" t="s">
        <v>12594</v>
      </c>
      <c r="C7602" s="32">
        <v>2224.1120000000001</v>
      </c>
      <c r="D7602" s="10" t="s">
        <v>655</v>
      </c>
    </row>
    <row r="7603" spans="1:4" x14ac:dyDescent="0.2">
      <c r="A7603" s="6" t="s">
        <v>12595</v>
      </c>
      <c r="B7603" s="7" t="s">
        <v>12596</v>
      </c>
      <c r="C7603" s="32">
        <v>1988.9279999999999</v>
      </c>
      <c r="D7603" s="7"/>
    </row>
    <row r="7604" spans="1:4" x14ac:dyDescent="0.2">
      <c r="A7604" s="6" t="s">
        <v>12595</v>
      </c>
      <c r="B7604" s="7" t="s">
        <v>12597</v>
      </c>
      <c r="C7604" s="32">
        <v>2441.7760000000003</v>
      </c>
      <c r="D7604" s="7" t="s">
        <v>103</v>
      </c>
    </row>
    <row r="7605" spans="1:4" x14ac:dyDescent="0.2">
      <c r="A7605" s="3" t="s">
        <v>12598</v>
      </c>
      <c r="B7605" s="4" t="s">
        <v>12599</v>
      </c>
      <c r="C7605" s="21">
        <v>3515.2000000000003</v>
      </c>
      <c r="D7605" s="10" t="s">
        <v>12600</v>
      </c>
    </row>
    <row r="7606" spans="1:4" x14ac:dyDescent="0.2">
      <c r="A7606" s="3" t="s">
        <v>12601</v>
      </c>
      <c r="B7606" s="4" t="s">
        <v>12602</v>
      </c>
      <c r="C7606" s="21">
        <v>1809.7297297297298</v>
      </c>
      <c r="D7606" s="10" t="s">
        <v>90</v>
      </c>
    </row>
    <row r="7607" spans="1:4" ht="28.5" x14ac:dyDescent="0.2">
      <c r="A7607" s="3" t="s">
        <v>12603</v>
      </c>
      <c r="B7607" s="4" t="s">
        <v>12604</v>
      </c>
      <c r="C7607" s="21">
        <f ca="1">#REF!*1.6</f>
        <v>6389.6320000000005</v>
      </c>
      <c r="D7607" s="10" t="s">
        <v>45</v>
      </c>
    </row>
    <row r="7608" spans="1:4" ht="28.5" x14ac:dyDescent="0.2">
      <c r="A7608" s="3" t="s">
        <v>12605</v>
      </c>
      <c r="B7608" s="4" t="s">
        <v>12606</v>
      </c>
      <c r="C7608" s="21">
        <f ca="1">#REF!*2</f>
        <v>8346.7999999999993</v>
      </c>
      <c r="D7608" s="10" t="s">
        <v>29</v>
      </c>
    </row>
    <row r="7609" spans="1:4" ht="28.5" x14ac:dyDescent="0.2">
      <c r="A7609" s="3" t="s">
        <v>12607</v>
      </c>
      <c r="B7609" s="4" t="s">
        <v>12608</v>
      </c>
      <c r="C7609" s="21">
        <f ca="1">#REF!*2</f>
        <v>7920.84</v>
      </c>
      <c r="D7609" s="10" t="s">
        <v>29</v>
      </c>
    </row>
    <row r="7610" spans="1:4" x14ac:dyDescent="0.2">
      <c r="A7610" s="1" t="s">
        <v>12609</v>
      </c>
      <c r="B7610" s="2" t="s">
        <v>12610</v>
      </c>
      <c r="C7610" s="21">
        <f ca="1">#REF!*1.6</f>
        <v>8052.7520000000004</v>
      </c>
      <c r="D7610" s="10" t="s">
        <v>5962</v>
      </c>
    </row>
    <row r="7611" spans="1:4" x14ac:dyDescent="0.2">
      <c r="A7611" s="1" t="s">
        <v>12611</v>
      </c>
      <c r="B7611" s="2" t="s">
        <v>12612</v>
      </c>
      <c r="C7611" s="21">
        <f ca="1">#REF!*1.6</f>
        <v>1345.0240000000001</v>
      </c>
      <c r="D7611" s="10" t="s">
        <v>90</v>
      </c>
    </row>
    <row r="7612" spans="1:4" x14ac:dyDescent="0.2">
      <c r="A7612" s="1" t="s">
        <v>12611</v>
      </c>
      <c r="B7612" s="2" t="s">
        <v>12613</v>
      </c>
      <c r="C7612" s="21">
        <v>1638</v>
      </c>
      <c r="D7612" s="10" t="s">
        <v>564</v>
      </c>
    </row>
    <row r="7613" spans="1:4" x14ac:dyDescent="0.2">
      <c r="A7613" s="1" t="s">
        <v>12611</v>
      </c>
      <c r="B7613" s="2" t="s">
        <v>12614</v>
      </c>
      <c r="C7613" s="21">
        <f ca="1">#REF!*1.8</f>
        <v>1669.8239999999998</v>
      </c>
      <c r="D7613" s="10" t="s">
        <v>330</v>
      </c>
    </row>
    <row r="7614" spans="1:4" x14ac:dyDescent="0.2">
      <c r="A7614" s="1" t="s">
        <v>12615</v>
      </c>
      <c r="B7614" s="2" t="s">
        <v>12616</v>
      </c>
      <c r="C7614" s="21">
        <f ca="1">#REF!*1.6</f>
        <v>6619.2800000000007</v>
      </c>
      <c r="D7614" s="10" t="s">
        <v>29</v>
      </c>
    </row>
    <row r="7615" spans="1:4" x14ac:dyDescent="0.2">
      <c r="A7615" s="1" t="s">
        <v>12617</v>
      </c>
      <c r="B7615" s="2" t="s">
        <v>12618</v>
      </c>
      <c r="C7615" s="21">
        <f ca="1">#REF!*1.8</f>
        <v>2111.31</v>
      </c>
      <c r="D7615" s="10" t="s">
        <v>90</v>
      </c>
    </row>
    <row r="7616" spans="1:4" x14ac:dyDescent="0.2">
      <c r="A7616" s="1" t="s">
        <v>12619</v>
      </c>
      <c r="B7616" s="2" t="s">
        <v>12620</v>
      </c>
      <c r="C7616" s="21">
        <v>6102.4320000000007</v>
      </c>
      <c r="D7616" s="10" t="s">
        <v>5</v>
      </c>
    </row>
    <row r="7617" spans="1:4" ht="28.5" x14ac:dyDescent="0.2">
      <c r="A7617" s="1" t="s">
        <v>12621</v>
      </c>
      <c r="B7617" s="2" t="s">
        <v>12622</v>
      </c>
      <c r="C7617" s="21">
        <f ca="1">#REF!*1.6</f>
        <v>1791.3919999999998</v>
      </c>
      <c r="D7617" s="10"/>
    </row>
    <row r="7618" spans="1:4" ht="28.5" x14ac:dyDescent="0.2">
      <c r="A7618" s="1" t="s">
        <v>12621</v>
      </c>
      <c r="B7618" s="2" t="s">
        <v>12623</v>
      </c>
      <c r="C7618" s="21">
        <f ca="1">#REF!*1.6</f>
        <v>2356.4160000000002</v>
      </c>
      <c r="D7618" s="10" t="s">
        <v>45</v>
      </c>
    </row>
    <row r="7619" spans="1:4" x14ac:dyDescent="0.2">
      <c r="A7619" s="3" t="s">
        <v>12624</v>
      </c>
      <c r="B7619" s="4" t="s">
        <v>12625</v>
      </c>
      <c r="C7619" s="21">
        <v>2358.7392</v>
      </c>
      <c r="D7619" s="7"/>
    </row>
    <row r="7620" spans="1:4" ht="28.5" x14ac:dyDescent="0.2">
      <c r="A7620" s="3" t="s">
        <v>12626</v>
      </c>
      <c r="B7620" s="4" t="s">
        <v>12627</v>
      </c>
      <c r="C7620" s="21">
        <v>1711.8720000000005</v>
      </c>
      <c r="D7620" s="7"/>
    </row>
    <row r="7621" spans="1:4" ht="28.5" x14ac:dyDescent="0.2">
      <c r="A7621" s="3" t="s">
        <v>12626</v>
      </c>
      <c r="B7621" s="4" t="s">
        <v>12628</v>
      </c>
      <c r="C7621" s="21">
        <f ca="1">#REF!*1.6</f>
        <v>3200</v>
      </c>
      <c r="D7621" s="7" t="s">
        <v>45</v>
      </c>
    </row>
    <row r="7622" spans="1:4" ht="28.5" x14ac:dyDescent="0.2">
      <c r="A7622" s="3" t="s">
        <v>12626</v>
      </c>
      <c r="B7622" s="4" t="s">
        <v>12629</v>
      </c>
      <c r="C7622" s="21">
        <v>6720</v>
      </c>
      <c r="D7622" s="10" t="s">
        <v>5</v>
      </c>
    </row>
    <row r="7623" spans="1:4" x14ac:dyDescent="0.2">
      <c r="A7623" s="1" t="s">
        <v>12630</v>
      </c>
      <c r="B7623" s="2" t="s">
        <v>12631</v>
      </c>
      <c r="C7623" s="21">
        <v>2081.52</v>
      </c>
      <c r="D7623" s="10" t="s">
        <v>5</v>
      </c>
    </row>
    <row r="7624" spans="1:4" x14ac:dyDescent="0.2">
      <c r="A7624" s="3"/>
      <c r="B7624" s="7" t="s">
        <v>12632</v>
      </c>
      <c r="C7624" s="21">
        <f ca="1">#REF!*2</f>
        <v>90</v>
      </c>
      <c r="D7624" s="7" t="s">
        <v>396</v>
      </c>
    </row>
    <row r="7625" spans="1:4" x14ac:dyDescent="0.2">
      <c r="A7625" s="3"/>
      <c r="B7625" s="7" t="s">
        <v>12633</v>
      </c>
      <c r="C7625" s="21">
        <f ca="1">#REF!*2</f>
        <v>90</v>
      </c>
      <c r="D7625" s="7" t="s">
        <v>396</v>
      </c>
    </row>
    <row r="7626" spans="1:4" x14ac:dyDescent="0.2">
      <c r="A7626" s="3"/>
      <c r="B7626" s="7" t="s">
        <v>12634</v>
      </c>
      <c r="C7626" s="21">
        <f ca="1">#REF!*2</f>
        <v>410</v>
      </c>
      <c r="D7626" s="7" t="s">
        <v>396</v>
      </c>
    </row>
    <row r="7627" spans="1:4" x14ac:dyDescent="0.2">
      <c r="A7627" s="3"/>
      <c r="B7627" s="7" t="s">
        <v>12635</v>
      </c>
      <c r="C7627" s="21">
        <f ca="1">#REF!*2</f>
        <v>540</v>
      </c>
      <c r="D7627" s="7" t="s">
        <v>396</v>
      </c>
    </row>
    <row r="7628" spans="1:4" x14ac:dyDescent="0.2">
      <c r="A7628" s="3" t="s">
        <v>12636</v>
      </c>
      <c r="B7628" s="7" t="s">
        <v>12637</v>
      </c>
      <c r="C7628" s="21">
        <f ca="1">#REF!*1.5</f>
        <v>690</v>
      </c>
      <c r="D7628" s="7" t="s">
        <v>5</v>
      </c>
    </row>
    <row r="7629" spans="1:4" x14ac:dyDescent="0.2">
      <c r="A7629" s="3" t="s">
        <v>12636</v>
      </c>
      <c r="B7629" s="7" t="s">
        <v>12638</v>
      </c>
      <c r="C7629" s="21">
        <f ca="1">#REF!*2</f>
        <v>172</v>
      </c>
      <c r="D7629" s="7" t="s">
        <v>600</v>
      </c>
    </row>
    <row r="7630" spans="1:4" x14ac:dyDescent="0.2">
      <c r="A7630" s="1" t="s">
        <v>12639</v>
      </c>
      <c r="B7630" s="2" t="s">
        <v>12640</v>
      </c>
      <c r="C7630" s="21">
        <f ca="1">#REF!*1.6</f>
        <v>464.64</v>
      </c>
      <c r="D7630" s="10" t="s">
        <v>29</v>
      </c>
    </row>
    <row r="7631" spans="1:4" x14ac:dyDescent="0.2">
      <c r="A7631" s="1" t="s">
        <v>12641</v>
      </c>
      <c r="B7631" s="2" t="s">
        <v>12642</v>
      </c>
      <c r="C7631" s="21">
        <v>121.35999999999999</v>
      </c>
      <c r="D7631" s="10" t="s">
        <v>93</v>
      </c>
    </row>
    <row r="7632" spans="1:4" x14ac:dyDescent="0.2">
      <c r="A7632" s="1" t="s">
        <v>12643</v>
      </c>
      <c r="B7632" s="2" t="s">
        <v>12642</v>
      </c>
      <c r="C7632" s="21">
        <v>120.73999999999998</v>
      </c>
      <c r="D7632" s="10" t="s">
        <v>93</v>
      </c>
    </row>
    <row r="7633" spans="1:4" x14ac:dyDescent="0.2">
      <c r="A7633" s="1" t="s">
        <v>12643</v>
      </c>
      <c r="B7633" s="2" t="s">
        <v>12644</v>
      </c>
      <c r="C7633" s="21">
        <f ca="1">#REF!*1.8</f>
        <v>321.04800000000006</v>
      </c>
      <c r="D7633" s="10" t="s">
        <v>103</v>
      </c>
    </row>
    <row r="7634" spans="1:4" x14ac:dyDescent="0.2">
      <c r="A7634" s="1" t="s">
        <v>12643</v>
      </c>
      <c r="B7634" s="2" t="s">
        <v>12645</v>
      </c>
      <c r="C7634" s="21">
        <v>483.68639999999999</v>
      </c>
      <c r="D7634" s="10" t="s">
        <v>5</v>
      </c>
    </row>
    <row r="7635" spans="1:4" x14ac:dyDescent="0.2">
      <c r="A7635" s="1" t="s">
        <v>12646</v>
      </c>
      <c r="B7635" s="2" t="s">
        <v>12645</v>
      </c>
      <c r="C7635" s="21">
        <f ca="1">#REF!*2</f>
        <v>808</v>
      </c>
      <c r="D7635" s="10" t="s">
        <v>5</v>
      </c>
    </row>
    <row r="7636" spans="1:4" x14ac:dyDescent="0.2">
      <c r="A7636" s="3" t="s">
        <v>12647</v>
      </c>
      <c r="B7636" s="4" t="s">
        <v>12648</v>
      </c>
      <c r="C7636" s="21">
        <v>793.34400000000005</v>
      </c>
      <c r="D7636" s="7" t="s">
        <v>5</v>
      </c>
    </row>
    <row r="7637" spans="1:4" x14ac:dyDescent="0.2">
      <c r="A7637" s="3" t="s">
        <v>12647</v>
      </c>
      <c r="B7637" s="4" t="s">
        <v>12649</v>
      </c>
      <c r="C7637" s="21">
        <f ca="1">#REF!*1.8</f>
        <v>492.15600000000006</v>
      </c>
      <c r="D7637" s="7" t="s">
        <v>93</v>
      </c>
    </row>
    <row r="7638" spans="1:4" x14ac:dyDescent="0.2">
      <c r="A7638" s="1" t="s">
        <v>12650</v>
      </c>
      <c r="B7638" s="2" t="s">
        <v>12651</v>
      </c>
      <c r="C7638" s="21">
        <v>374.4</v>
      </c>
      <c r="D7638" s="10" t="s">
        <v>337</v>
      </c>
    </row>
    <row r="7639" spans="1:4" x14ac:dyDescent="0.2">
      <c r="A7639" s="1" t="s">
        <v>12650</v>
      </c>
      <c r="B7639" s="2" t="s">
        <v>12652</v>
      </c>
      <c r="C7639" s="21">
        <v>168.97800000000001</v>
      </c>
      <c r="D7639" s="10" t="s">
        <v>93</v>
      </c>
    </row>
    <row r="7640" spans="1:4" x14ac:dyDescent="0.2">
      <c r="A7640" s="1" t="s">
        <v>12650</v>
      </c>
      <c r="B7640" s="2" t="s">
        <v>12653</v>
      </c>
      <c r="C7640" s="21">
        <f ca="1">#REF!*1.8</f>
        <v>275.40000000000003</v>
      </c>
      <c r="D7640" s="10" t="s">
        <v>103</v>
      </c>
    </row>
    <row r="7641" spans="1:4" x14ac:dyDescent="0.2">
      <c r="A7641" s="1" t="s">
        <v>12654</v>
      </c>
      <c r="B7641" s="2" t="s">
        <v>12655</v>
      </c>
      <c r="C7641" s="21">
        <v>522.71999999999991</v>
      </c>
      <c r="D7641" s="10" t="s">
        <v>5</v>
      </c>
    </row>
    <row r="7642" spans="1:4" x14ac:dyDescent="0.2">
      <c r="A7642" s="1" t="s">
        <v>12656</v>
      </c>
      <c r="B7642" s="2" t="s">
        <v>12657</v>
      </c>
      <c r="C7642" s="21">
        <f ca="1">#REF!*1.6</f>
        <v>621.7600000000001</v>
      </c>
      <c r="D7642" s="10" t="s">
        <v>600</v>
      </c>
    </row>
    <row r="7643" spans="1:4" x14ac:dyDescent="0.2">
      <c r="A7643" s="1" t="s">
        <v>12656</v>
      </c>
      <c r="B7643" s="2" t="s">
        <v>12655</v>
      </c>
      <c r="C7643" s="21">
        <f ca="1">#REF!*1.6</f>
        <v>1169.6000000000001</v>
      </c>
      <c r="D7643" s="10" t="s">
        <v>5</v>
      </c>
    </row>
    <row r="7644" spans="1:4" x14ac:dyDescent="0.2">
      <c r="A7644" s="1" t="s">
        <v>12658</v>
      </c>
      <c r="B7644" s="2" t="s">
        <v>12655</v>
      </c>
      <c r="C7644" s="21">
        <f ca="1">#REF!*1.6</f>
        <v>740.80000000000007</v>
      </c>
      <c r="D7644" s="10" t="s">
        <v>5</v>
      </c>
    </row>
    <row r="7645" spans="1:4" x14ac:dyDescent="0.2">
      <c r="A7645" s="1" t="s">
        <v>12659</v>
      </c>
      <c r="B7645" s="2" t="s">
        <v>12655</v>
      </c>
      <c r="C7645" s="21">
        <v>495.93599999999992</v>
      </c>
      <c r="D7645" s="10" t="s">
        <v>5</v>
      </c>
    </row>
    <row r="7646" spans="1:4" x14ac:dyDescent="0.2">
      <c r="A7646" s="1" t="s">
        <v>12660</v>
      </c>
      <c r="B7646" s="2" t="s">
        <v>12661</v>
      </c>
      <c r="C7646" s="21">
        <f ca="1">#REF!*1.8</f>
        <v>279.23399999999998</v>
      </c>
      <c r="D7646" s="10" t="s">
        <v>72</v>
      </c>
    </row>
    <row r="7647" spans="1:4" x14ac:dyDescent="0.2">
      <c r="A7647" s="1" t="s">
        <v>12660</v>
      </c>
      <c r="B7647" s="2" t="s">
        <v>12657</v>
      </c>
      <c r="C7647" s="21">
        <f ca="1">#REF!*1.8</f>
        <v>710.58600000000001</v>
      </c>
      <c r="D7647" s="10" t="s">
        <v>600</v>
      </c>
    </row>
    <row r="7648" spans="1:4" x14ac:dyDescent="0.2">
      <c r="A7648" s="1" t="s">
        <v>12662</v>
      </c>
      <c r="B7648" s="2" t="s">
        <v>12663</v>
      </c>
      <c r="C7648" s="21">
        <v>592.20479999999998</v>
      </c>
      <c r="D7648" s="10" t="s">
        <v>5</v>
      </c>
    </row>
    <row r="7649" spans="1:4" x14ac:dyDescent="0.2">
      <c r="A7649" s="1" t="s">
        <v>12664</v>
      </c>
      <c r="B7649" s="2" t="s">
        <v>12663</v>
      </c>
      <c r="C7649" s="21">
        <f ca="1">#REF!*1.6</f>
        <v>1040</v>
      </c>
      <c r="D7649" s="10" t="s">
        <v>5</v>
      </c>
    </row>
    <row r="7650" spans="1:4" x14ac:dyDescent="0.2">
      <c r="A7650" s="1" t="s">
        <v>12665</v>
      </c>
      <c r="B7650" s="2" t="s">
        <v>12666</v>
      </c>
      <c r="C7650" s="21">
        <f ca="1">#REF!*2</f>
        <v>388.34</v>
      </c>
      <c r="D7650" s="10" t="s">
        <v>600</v>
      </c>
    </row>
    <row r="7651" spans="1:4" x14ac:dyDescent="0.2">
      <c r="A7651" s="1" t="s">
        <v>12665</v>
      </c>
      <c r="B7651" s="2" t="s">
        <v>12667</v>
      </c>
      <c r="C7651" s="21">
        <v>500</v>
      </c>
      <c r="D7651" s="10" t="s">
        <v>475</v>
      </c>
    </row>
    <row r="7652" spans="1:4" ht="28.5" x14ac:dyDescent="0.2">
      <c r="A7652" s="1" t="s">
        <v>12668</v>
      </c>
      <c r="B7652" s="2" t="s">
        <v>12669</v>
      </c>
      <c r="C7652" s="21">
        <v>222</v>
      </c>
      <c r="D7652" s="10" t="s">
        <v>291</v>
      </c>
    </row>
    <row r="7653" spans="1:4" ht="28.5" x14ac:dyDescent="0.2">
      <c r="A7653" s="1" t="s">
        <v>12668</v>
      </c>
      <c r="B7653" s="2" t="s">
        <v>12670</v>
      </c>
      <c r="C7653" s="21">
        <f ca="1">#REF!*2</f>
        <v>449.9</v>
      </c>
      <c r="D7653" s="10" t="s">
        <v>93</v>
      </c>
    </row>
    <row r="7654" spans="1:4" ht="28.5" x14ac:dyDescent="0.2">
      <c r="A7654" s="1" t="s">
        <v>12668</v>
      </c>
      <c r="B7654" s="2" t="s">
        <v>12671</v>
      </c>
      <c r="C7654" s="21">
        <f ca="1">#REF!*1.6</f>
        <v>443.85600000000005</v>
      </c>
      <c r="D7654" s="10" t="s">
        <v>103</v>
      </c>
    </row>
    <row r="7655" spans="1:4" ht="28.5" x14ac:dyDescent="0.2">
      <c r="A7655" s="1" t="s">
        <v>12668</v>
      </c>
      <c r="B7655" s="2" t="s">
        <v>12672</v>
      </c>
      <c r="C7655" s="21">
        <f ca="1">#REF!*2</f>
        <v>349.6</v>
      </c>
      <c r="D7655" s="10" t="s">
        <v>12673</v>
      </c>
    </row>
    <row r="7656" spans="1:4" x14ac:dyDescent="0.2">
      <c r="A7656" s="1" t="s">
        <v>12674</v>
      </c>
      <c r="B7656" s="2" t="s">
        <v>12675</v>
      </c>
      <c r="C7656" s="21">
        <f ca="1">#REF!*2</f>
        <v>345.14</v>
      </c>
      <c r="D7656" s="10"/>
    </row>
    <row r="7657" spans="1:4" x14ac:dyDescent="0.2">
      <c r="A7657" s="1" t="s">
        <v>12676</v>
      </c>
      <c r="B7657" s="2" t="s">
        <v>12677</v>
      </c>
      <c r="C7657" s="21">
        <f ca="1">#REF!*1.6</f>
        <v>929.44</v>
      </c>
      <c r="D7657" s="10" t="s">
        <v>600</v>
      </c>
    </row>
    <row r="7658" spans="1:4" x14ac:dyDescent="0.2">
      <c r="A7658" s="1" t="s">
        <v>12676</v>
      </c>
      <c r="B7658" s="2" t="s">
        <v>12678</v>
      </c>
      <c r="C7658" s="21">
        <f ca="1">#REF!*1.6</f>
        <v>1696.1120000000001</v>
      </c>
      <c r="D7658" s="10" t="s">
        <v>5</v>
      </c>
    </row>
    <row r="7659" spans="1:4" x14ac:dyDescent="0.2">
      <c r="A7659" s="1" t="s">
        <v>12679</v>
      </c>
      <c r="B7659" s="2" t="s">
        <v>12678</v>
      </c>
      <c r="C7659" s="21">
        <f ca="1">#REF!*1.5</f>
        <v>1394.4449999999999</v>
      </c>
      <c r="D7659" s="10" t="s">
        <v>5</v>
      </c>
    </row>
    <row r="7660" spans="1:4" x14ac:dyDescent="0.2">
      <c r="A7660" s="1" t="s">
        <v>12680</v>
      </c>
      <c r="B7660" s="2" t="s">
        <v>12678</v>
      </c>
      <c r="C7660" s="21">
        <f ca="1">#REF!*1.6</f>
        <v>1762.48</v>
      </c>
      <c r="D7660" s="10" t="s">
        <v>5</v>
      </c>
    </row>
    <row r="7661" spans="1:4" x14ac:dyDescent="0.2">
      <c r="A7661" s="1" t="s">
        <v>12681</v>
      </c>
      <c r="B7661" s="2" t="s">
        <v>12678</v>
      </c>
      <c r="C7661" s="21">
        <f ca="1">#REF!*1.6</f>
        <v>679.88800000000003</v>
      </c>
      <c r="D7661" s="10" t="s">
        <v>5</v>
      </c>
    </row>
    <row r="7662" spans="1:4" x14ac:dyDescent="0.2">
      <c r="A7662" s="1" t="s">
        <v>12681</v>
      </c>
      <c r="B7662" s="2" t="s">
        <v>12682</v>
      </c>
      <c r="C7662" s="21">
        <f ca="1">#REF!*1.6</f>
        <v>693.29600000000005</v>
      </c>
      <c r="D7662" s="10" t="s">
        <v>3801</v>
      </c>
    </row>
    <row r="7663" spans="1:4" x14ac:dyDescent="0.2">
      <c r="A7663" s="1" t="s">
        <v>12680</v>
      </c>
      <c r="B7663" s="2" t="s">
        <v>12683</v>
      </c>
      <c r="C7663" s="21">
        <f ca="1">#REF!*1.6</f>
        <v>778.88000000000011</v>
      </c>
      <c r="D7663" s="10" t="s">
        <v>330</v>
      </c>
    </row>
    <row r="7664" spans="1:4" x14ac:dyDescent="0.2">
      <c r="A7664" s="1" t="s">
        <v>12684</v>
      </c>
      <c r="B7664" s="2" t="s">
        <v>12685</v>
      </c>
      <c r="C7664" s="21">
        <f ca="1">#REF!*1.6</f>
        <v>426.67200000000003</v>
      </c>
      <c r="D7664" s="10" t="s">
        <v>45</v>
      </c>
    </row>
    <row r="7665" spans="1:4" x14ac:dyDescent="0.2">
      <c r="A7665" s="1" t="s">
        <v>12684</v>
      </c>
      <c r="B7665" s="2" t="s">
        <v>12675</v>
      </c>
      <c r="C7665" s="21">
        <v>342.52800000000002</v>
      </c>
      <c r="D7665" s="10"/>
    </row>
    <row r="7666" spans="1:4" x14ac:dyDescent="0.2">
      <c r="A7666" s="1" t="s">
        <v>12686</v>
      </c>
      <c r="B7666" s="2" t="s">
        <v>12675</v>
      </c>
      <c r="C7666" s="21">
        <f ca="1">#REF!*1.6</f>
        <v>998.40000000000009</v>
      </c>
      <c r="D7666" s="10"/>
    </row>
    <row r="7667" spans="1:4" x14ac:dyDescent="0.2">
      <c r="A7667" s="1" t="s">
        <v>12687</v>
      </c>
      <c r="B7667" s="2" t="s">
        <v>12688</v>
      </c>
      <c r="C7667" s="21">
        <f ca="1">#REF!*1.8</f>
        <v>296.11799999999999</v>
      </c>
      <c r="D7667" s="10" t="s">
        <v>36</v>
      </c>
    </row>
    <row r="7668" spans="1:4" x14ac:dyDescent="0.2">
      <c r="A7668" s="1" t="s">
        <v>12689</v>
      </c>
      <c r="B7668" s="2" t="s">
        <v>12690</v>
      </c>
      <c r="C7668" s="21">
        <v>408.94499999999999</v>
      </c>
      <c r="D7668" s="10" t="s">
        <v>29</v>
      </c>
    </row>
    <row r="7669" spans="1:4" x14ac:dyDescent="0.2">
      <c r="A7669" s="1" t="s">
        <v>12691</v>
      </c>
      <c r="B7669" s="2" t="s">
        <v>12692</v>
      </c>
      <c r="C7669" s="21">
        <f ca="1">#REF!*1.6</f>
        <v>1052.048</v>
      </c>
      <c r="D7669" s="10" t="s">
        <v>5</v>
      </c>
    </row>
    <row r="7670" spans="1:4" x14ac:dyDescent="0.2">
      <c r="A7670" s="1" t="s">
        <v>12693</v>
      </c>
      <c r="B7670" s="2" t="s">
        <v>12694</v>
      </c>
      <c r="C7670" s="21">
        <f ca="1">#REF!*1.6</f>
        <v>315.85599999999999</v>
      </c>
      <c r="D7670" s="10" t="s">
        <v>330</v>
      </c>
    </row>
    <row r="7671" spans="1:4" x14ac:dyDescent="0.2">
      <c r="A7671" s="1" t="s">
        <v>12693</v>
      </c>
      <c r="B7671" s="2" t="s">
        <v>12695</v>
      </c>
      <c r="C7671" s="21">
        <v>618.24</v>
      </c>
      <c r="D7671" s="10" t="s">
        <v>5</v>
      </c>
    </row>
    <row r="7672" spans="1:4" x14ac:dyDescent="0.2">
      <c r="A7672" s="1" t="s">
        <v>12696</v>
      </c>
      <c r="B7672" s="2" t="s">
        <v>12695</v>
      </c>
      <c r="C7672" s="21">
        <v>273.40800000000002</v>
      </c>
      <c r="D7672" s="10" t="s">
        <v>5</v>
      </c>
    </row>
    <row r="7673" spans="1:4" x14ac:dyDescent="0.2">
      <c r="A7673" s="3" t="s">
        <v>12697</v>
      </c>
      <c r="B7673" s="4" t="s">
        <v>12698</v>
      </c>
      <c r="C7673" s="21">
        <v>1111.9679999999998</v>
      </c>
      <c r="D7673" s="7" t="s">
        <v>5</v>
      </c>
    </row>
    <row r="7674" spans="1:4" x14ac:dyDescent="0.2">
      <c r="A7674" s="3" t="s">
        <v>12699</v>
      </c>
      <c r="B7674" s="4" t="s">
        <v>12700</v>
      </c>
      <c r="C7674" s="21">
        <v>1910.0640000000001</v>
      </c>
      <c r="D7674" s="7" t="s">
        <v>5</v>
      </c>
    </row>
    <row r="7675" spans="1:4" x14ac:dyDescent="0.2">
      <c r="A7675" s="3" t="s">
        <v>12699</v>
      </c>
      <c r="B7675" s="4" t="s">
        <v>12701</v>
      </c>
      <c r="C7675" s="21">
        <v>975</v>
      </c>
      <c r="D7675" s="7"/>
    </row>
    <row r="7676" spans="1:4" x14ac:dyDescent="0.2">
      <c r="A7676" s="3" t="s">
        <v>12702</v>
      </c>
      <c r="B7676" s="4" t="s">
        <v>12703</v>
      </c>
      <c r="C7676" s="21">
        <v>345.11554285714277</v>
      </c>
      <c r="D7676" s="7"/>
    </row>
    <row r="7677" spans="1:4" x14ac:dyDescent="0.2">
      <c r="A7677" s="1" t="s">
        <v>12704</v>
      </c>
      <c r="B7677" s="2" t="s">
        <v>12705</v>
      </c>
      <c r="C7677" s="21">
        <v>284.25599999999997</v>
      </c>
      <c r="D7677" s="10" t="s">
        <v>5</v>
      </c>
    </row>
    <row r="7678" spans="1:4" x14ac:dyDescent="0.2">
      <c r="A7678" s="1" t="s">
        <v>12704</v>
      </c>
      <c r="B7678" s="2" t="s">
        <v>12706</v>
      </c>
      <c r="C7678" s="21">
        <v>600</v>
      </c>
      <c r="D7678" s="10" t="s">
        <v>90</v>
      </c>
    </row>
    <row r="7679" spans="1:4" x14ac:dyDescent="0.2">
      <c r="A7679" s="1" t="s">
        <v>12707</v>
      </c>
      <c r="B7679" s="2" t="s">
        <v>12708</v>
      </c>
      <c r="C7679" s="21">
        <v>597.77279999999996</v>
      </c>
      <c r="D7679" s="10" t="s">
        <v>5</v>
      </c>
    </row>
    <row r="7680" spans="1:4" x14ac:dyDescent="0.2">
      <c r="A7680" s="24" t="s">
        <v>12709</v>
      </c>
      <c r="B7680" s="10" t="s">
        <v>12710</v>
      </c>
      <c r="C7680" s="32">
        <f ca="1">#REF!*1.5</f>
        <v>2546.5650000000001</v>
      </c>
      <c r="D7680" s="10" t="s">
        <v>29</v>
      </c>
    </row>
    <row r="7681" spans="1:4" x14ac:dyDescent="0.2">
      <c r="A7681" s="24" t="s">
        <v>12711</v>
      </c>
      <c r="B7681" s="10" t="s">
        <v>12712</v>
      </c>
      <c r="C7681" s="32">
        <v>808.70399999999995</v>
      </c>
      <c r="D7681" s="10" t="s">
        <v>5</v>
      </c>
    </row>
    <row r="7682" spans="1:4" x14ac:dyDescent="0.2">
      <c r="A7682" s="24" t="s">
        <v>12713</v>
      </c>
      <c r="B7682" s="10" t="s">
        <v>12714</v>
      </c>
      <c r="C7682" s="32">
        <v>799.2</v>
      </c>
      <c r="D7682" s="10" t="s">
        <v>5</v>
      </c>
    </row>
    <row r="7683" spans="1:4" x14ac:dyDescent="0.2">
      <c r="A7683" s="24" t="s">
        <v>12715</v>
      </c>
      <c r="B7683" s="10" t="s">
        <v>12716</v>
      </c>
      <c r="C7683" s="32">
        <v>1169.155</v>
      </c>
      <c r="D7683" s="10" t="s">
        <v>5</v>
      </c>
    </row>
    <row r="7684" spans="1:4" x14ac:dyDescent="0.2">
      <c r="A7684" s="24" t="s">
        <v>12717</v>
      </c>
      <c r="B7684" s="10" t="s">
        <v>12718</v>
      </c>
      <c r="C7684" s="32">
        <f ca="1">#REF!*1.8</f>
        <v>1468.8</v>
      </c>
      <c r="D7684" s="7" t="s">
        <v>6339</v>
      </c>
    </row>
    <row r="7685" spans="1:4" x14ac:dyDescent="0.2">
      <c r="A7685" s="24" t="s">
        <v>12719</v>
      </c>
      <c r="B7685" s="10" t="s">
        <v>12720</v>
      </c>
      <c r="C7685" s="32">
        <v>1835.7950000000003</v>
      </c>
      <c r="D7685" s="7" t="s">
        <v>29</v>
      </c>
    </row>
    <row r="7686" spans="1:4" x14ac:dyDescent="0.2">
      <c r="A7686" s="24" t="s">
        <v>12717</v>
      </c>
      <c r="B7686" s="10" t="s">
        <v>12721</v>
      </c>
      <c r="C7686" s="32">
        <v>934.12799999999993</v>
      </c>
      <c r="D7686" s="7" t="s">
        <v>29</v>
      </c>
    </row>
    <row r="7687" spans="1:4" x14ac:dyDescent="0.2">
      <c r="A7687" s="24" t="s">
        <v>12722</v>
      </c>
      <c r="B7687" s="10" t="s">
        <v>12723</v>
      </c>
      <c r="C7687" s="32">
        <v>2044.9000000000003</v>
      </c>
      <c r="D7687" s="7" t="s">
        <v>29</v>
      </c>
    </row>
    <row r="7688" spans="1:4" x14ac:dyDescent="0.2">
      <c r="A7688" s="24" t="s">
        <v>12724</v>
      </c>
      <c r="B7688" s="10" t="s">
        <v>12725</v>
      </c>
      <c r="C7688" s="32">
        <v>600</v>
      </c>
      <c r="D7688" s="7" t="s">
        <v>29</v>
      </c>
    </row>
    <row r="7689" spans="1:4" x14ac:dyDescent="0.2">
      <c r="A7689" s="24" t="s">
        <v>12726</v>
      </c>
      <c r="B7689" s="10" t="s">
        <v>12727</v>
      </c>
      <c r="C7689" s="32">
        <v>713.24760000000003</v>
      </c>
      <c r="D7689" s="7" t="s">
        <v>29</v>
      </c>
    </row>
    <row r="7690" spans="1:4" x14ac:dyDescent="0.2">
      <c r="A7690" s="24" t="s">
        <v>12728</v>
      </c>
      <c r="B7690" s="10" t="s">
        <v>12729</v>
      </c>
      <c r="C7690" s="32">
        <v>1553.9549999999999</v>
      </c>
      <c r="D7690" s="7" t="s">
        <v>29</v>
      </c>
    </row>
    <row r="7691" spans="1:4" x14ac:dyDescent="0.2">
      <c r="A7691" s="24" t="s">
        <v>12730</v>
      </c>
      <c r="B7691" s="10" t="s">
        <v>12731</v>
      </c>
      <c r="C7691" s="32">
        <v>825.02400000000011</v>
      </c>
      <c r="D7691" s="10" t="s">
        <v>5</v>
      </c>
    </row>
    <row r="7692" spans="1:4" x14ac:dyDescent="0.2">
      <c r="A7692" s="24" t="s">
        <v>12730</v>
      </c>
      <c r="B7692" s="10" t="s">
        <v>12732</v>
      </c>
      <c r="C7692" s="32">
        <f ca="1">#REF!*1.6</f>
        <v>499.69600000000003</v>
      </c>
      <c r="D7692" s="10"/>
    </row>
    <row r="7693" spans="1:4" x14ac:dyDescent="0.2">
      <c r="A7693" s="24" t="s">
        <v>12733</v>
      </c>
      <c r="B7693" s="10" t="s">
        <v>12734</v>
      </c>
      <c r="C7693" s="32">
        <v>672</v>
      </c>
      <c r="D7693" s="10" t="s">
        <v>5</v>
      </c>
    </row>
    <row r="7694" spans="1:4" x14ac:dyDescent="0.2">
      <c r="A7694" s="24" t="s">
        <v>12735</v>
      </c>
      <c r="B7694" s="10" t="s">
        <v>12736</v>
      </c>
      <c r="C7694" s="32">
        <f ca="1">#REF!*1.6</f>
        <v>2752.7840000000001</v>
      </c>
      <c r="D7694" s="10" t="s">
        <v>5</v>
      </c>
    </row>
    <row r="7695" spans="1:4" x14ac:dyDescent="0.2">
      <c r="A7695" s="24" t="s">
        <v>12737</v>
      </c>
      <c r="B7695" s="10" t="s">
        <v>12738</v>
      </c>
      <c r="C7695" s="32">
        <f ca="1">#REF!*1.6</f>
        <v>2889.6959999999999</v>
      </c>
      <c r="D7695" s="10" t="s">
        <v>5</v>
      </c>
    </row>
    <row r="7696" spans="1:4" x14ac:dyDescent="0.2">
      <c r="A7696" s="24" t="s">
        <v>12739</v>
      </c>
      <c r="B7696" s="10" t="s">
        <v>12740</v>
      </c>
      <c r="C7696" s="32">
        <f ca="1">#REF!*1.6</f>
        <v>2217.6799999999998</v>
      </c>
      <c r="D7696" s="10" t="s">
        <v>5</v>
      </c>
    </row>
    <row r="7697" spans="1:4" x14ac:dyDescent="0.2">
      <c r="A7697" s="24" t="s">
        <v>12741</v>
      </c>
      <c r="B7697" s="10" t="s">
        <v>12742</v>
      </c>
      <c r="C7697" s="32">
        <v>1009.1904000000002</v>
      </c>
      <c r="D7697" s="10" t="s">
        <v>5</v>
      </c>
    </row>
    <row r="7698" spans="1:4" x14ac:dyDescent="0.2">
      <c r="A7698" s="24" t="s">
        <v>12743</v>
      </c>
      <c r="B7698" s="10" t="s">
        <v>12744</v>
      </c>
      <c r="C7698" s="32">
        <v>819.4559999999999</v>
      </c>
      <c r="D7698" s="10" t="s">
        <v>5</v>
      </c>
    </row>
    <row r="7699" spans="1:4" x14ac:dyDescent="0.2">
      <c r="A7699" s="24" t="s">
        <v>12745</v>
      </c>
      <c r="B7699" s="10" t="s">
        <v>12746</v>
      </c>
      <c r="C7699" s="32">
        <v>65.471999999999994</v>
      </c>
      <c r="D7699" s="10" t="s">
        <v>5</v>
      </c>
    </row>
    <row r="7700" spans="1:4" x14ac:dyDescent="0.2">
      <c r="A7700" s="24" t="s">
        <v>12747</v>
      </c>
      <c r="B7700" s="10" t="s">
        <v>12748</v>
      </c>
      <c r="C7700" s="32">
        <v>384.84480000000008</v>
      </c>
      <c r="D7700" s="10" t="s">
        <v>5</v>
      </c>
    </row>
    <row r="7701" spans="1:4" x14ac:dyDescent="0.2">
      <c r="A7701" s="24" t="s">
        <v>12745</v>
      </c>
      <c r="B7701" s="10" t="s">
        <v>12749</v>
      </c>
      <c r="C7701" s="32">
        <v>147.57600000000002</v>
      </c>
      <c r="D7701" s="10"/>
    </row>
    <row r="7702" spans="1:4" x14ac:dyDescent="0.2">
      <c r="A7702" s="24" t="s">
        <v>12750</v>
      </c>
      <c r="B7702" s="10" t="s">
        <v>12751</v>
      </c>
      <c r="C7702" s="32">
        <v>164.73599999999999</v>
      </c>
      <c r="D7702" s="10" t="s">
        <v>5</v>
      </c>
    </row>
    <row r="7703" spans="1:4" x14ac:dyDescent="0.2">
      <c r="A7703" s="24" t="s">
        <v>12752</v>
      </c>
      <c r="B7703" s="10" t="s">
        <v>12753</v>
      </c>
      <c r="C7703" s="32">
        <v>3776.6699999999996</v>
      </c>
      <c r="D7703" s="10" t="s">
        <v>5</v>
      </c>
    </row>
    <row r="7704" spans="1:4" x14ac:dyDescent="0.2">
      <c r="A7704" s="1" t="s">
        <v>12754</v>
      </c>
      <c r="B7704" s="2" t="s">
        <v>12755</v>
      </c>
      <c r="C7704" s="21">
        <v>575.64</v>
      </c>
      <c r="D7704" s="10" t="s">
        <v>5</v>
      </c>
    </row>
    <row r="7705" spans="1:4" x14ac:dyDescent="0.2">
      <c r="A7705" s="1" t="s">
        <v>12756</v>
      </c>
      <c r="B7705" s="2" t="s">
        <v>12757</v>
      </c>
      <c r="C7705" s="21">
        <v>564.84</v>
      </c>
      <c r="D7705" s="10" t="s">
        <v>5</v>
      </c>
    </row>
    <row r="7706" spans="1:4" x14ac:dyDescent="0.2">
      <c r="A7706" s="1" t="s">
        <v>12758</v>
      </c>
      <c r="B7706" s="2" t="s">
        <v>12759</v>
      </c>
      <c r="C7706" s="21">
        <v>734.976</v>
      </c>
      <c r="D7706" s="10" t="s">
        <v>5</v>
      </c>
    </row>
    <row r="7707" spans="1:4" x14ac:dyDescent="0.2">
      <c r="A7707" s="6" t="s">
        <v>12758</v>
      </c>
      <c r="B7707" s="7" t="s">
        <v>12760</v>
      </c>
      <c r="C7707" s="21">
        <v>401.76000000000005</v>
      </c>
      <c r="D7707" s="7" t="s">
        <v>90</v>
      </c>
    </row>
    <row r="7708" spans="1:4" x14ac:dyDescent="0.2">
      <c r="A7708" s="1" t="s">
        <v>12761</v>
      </c>
      <c r="B7708" s="2" t="s">
        <v>12762</v>
      </c>
      <c r="C7708" s="21">
        <v>150.72</v>
      </c>
      <c r="D7708" s="10" t="s">
        <v>90</v>
      </c>
    </row>
    <row r="7709" spans="1:4" x14ac:dyDescent="0.2">
      <c r="A7709" s="1" t="s">
        <v>12761</v>
      </c>
      <c r="B7709" s="2" t="s">
        <v>12763</v>
      </c>
      <c r="C7709" s="21">
        <f ca="1">#REF!*1.6</f>
        <v>2227.2000000000003</v>
      </c>
      <c r="D7709" s="10" t="s">
        <v>5</v>
      </c>
    </row>
    <row r="7710" spans="1:4" x14ac:dyDescent="0.2">
      <c r="A7710" s="1" t="s">
        <v>12764</v>
      </c>
      <c r="B7710" s="2" t="s">
        <v>12765</v>
      </c>
      <c r="C7710" s="21">
        <v>230.39999999999998</v>
      </c>
      <c r="D7710" s="10" t="s">
        <v>90</v>
      </c>
    </row>
    <row r="7711" spans="1:4" x14ac:dyDescent="0.2">
      <c r="A7711" s="1" t="s">
        <v>12766</v>
      </c>
      <c r="B7711" s="2" t="s">
        <v>12767</v>
      </c>
      <c r="C7711" s="21">
        <v>1260.2496000000001</v>
      </c>
      <c r="D7711" s="10" t="s">
        <v>1353</v>
      </c>
    </row>
    <row r="7712" spans="1:4" x14ac:dyDescent="0.2">
      <c r="A7712" s="1" t="s">
        <v>12766</v>
      </c>
      <c r="B7712" s="2" t="s">
        <v>12768</v>
      </c>
      <c r="C7712" s="21">
        <v>1214.2080000000001</v>
      </c>
      <c r="D7712" s="10" t="s">
        <v>144</v>
      </c>
    </row>
    <row r="7713" spans="1:4" x14ac:dyDescent="0.2">
      <c r="A7713" s="3" t="s">
        <v>12769</v>
      </c>
      <c r="B7713" s="4" t="s">
        <v>12770</v>
      </c>
      <c r="C7713" s="21">
        <f ca="1">#REF!*1.6</f>
        <v>3045.3760000000002</v>
      </c>
      <c r="D7713" s="7" t="s">
        <v>5</v>
      </c>
    </row>
    <row r="7714" spans="1:4" x14ac:dyDescent="0.2">
      <c r="A7714" s="1" t="s">
        <v>12771</v>
      </c>
      <c r="B7714" s="2" t="s">
        <v>12772</v>
      </c>
      <c r="C7714" s="21">
        <v>1066.2560000000001</v>
      </c>
      <c r="D7714" s="10" t="s">
        <v>29</v>
      </c>
    </row>
    <row r="7715" spans="1:4" x14ac:dyDescent="0.2">
      <c r="A7715" s="1" t="s">
        <v>12771</v>
      </c>
      <c r="B7715" s="2" t="s">
        <v>12773</v>
      </c>
      <c r="C7715" s="21">
        <v>814.40000000000009</v>
      </c>
      <c r="D7715" s="10" t="s">
        <v>8</v>
      </c>
    </row>
    <row r="7716" spans="1:4" x14ac:dyDescent="0.2">
      <c r="A7716" s="1" t="s">
        <v>12774</v>
      </c>
      <c r="B7716" s="2" t="s">
        <v>12775</v>
      </c>
      <c r="C7716" s="21">
        <f ca="1">#REF!*1.6</f>
        <v>2014.2400000000002</v>
      </c>
      <c r="D7716" s="10" t="s">
        <v>5</v>
      </c>
    </row>
    <row r="7717" spans="1:4" x14ac:dyDescent="0.2">
      <c r="A7717" s="1" t="s">
        <v>12776</v>
      </c>
      <c r="B7717" s="2" t="s">
        <v>12777</v>
      </c>
      <c r="C7717" s="21">
        <f ca="1">#REF!*1.6</f>
        <v>2016.7200000000003</v>
      </c>
      <c r="D7717" s="10" t="s">
        <v>8</v>
      </c>
    </row>
    <row r="7718" spans="1:4" x14ac:dyDescent="0.2">
      <c r="A7718" s="1" t="s">
        <v>12778</v>
      </c>
      <c r="B7718" s="2" t="s">
        <v>12779</v>
      </c>
      <c r="C7718" s="21">
        <v>1344</v>
      </c>
      <c r="D7718" s="10" t="s">
        <v>5</v>
      </c>
    </row>
    <row r="7719" spans="1:4" x14ac:dyDescent="0.2">
      <c r="A7719" s="1" t="s">
        <v>12780</v>
      </c>
      <c r="B7719" s="2" t="s">
        <v>12781</v>
      </c>
      <c r="C7719" s="21">
        <v>1224.0000000000002</v>
      </c>
      <c r="D7719" s="10" t="s">
        <v>1353</v>
      </c>
    </row>
    <row r="7720" spans="1:4" x14ac:dyDescent="0.2">
      <c r="A7720" s="1" t="s">
        <v>12780</v>
      </c>
      <c r="B7720" s="2" t="s">
        <v>12782</v>
      </c>
      <c r="C7720" s="21">
        <f ca="1">#REF!*1.6</f>
        <v>1877.9520000000002</v>
      </c>
      <c r="D7720" s="10" t="s">
        <v>8</v>
      </c>
    </row>
    <row r="7721" spans="1:4" x14ac:dyDescent="0.2">
      <c r="A7721" s="1" t="s">
        <v>12783</v>
      </c>
      <c r="B7721" s="2" t="s">
        <v>12784</v>
      </c>
      <c r="C7721" s="21">
        <v>398.16</v>
      </c>
      <c r="D7721" s="10" t="s">
        <v>12785</v>
      </c>
    </row>
    <row r="7722" spans="1:4" x14ac:dyDescent="0.2">
      <c r="A7722" s="3" t="s">
        <v>12786</v>
      </c>
      <c r="B7722" s="4" t="s">
        <v>12787</v>
      </c>
      <c r="C7722" s="21">
        <v>1845.2447999999995</v>
      </c>
      <c r="D7722" s="7" t="s">
        <v>5</v>
      </c>
    </row>
    <row r="7723" spans="1:4" x14ac:dyDescent="0.2">
      <c r="A7723" s="1" t="s">
        <v>12788</v>
      </c>
      <c r="B7723" s="2" t="s">
        <v>12789</v>
      </c>
      <c r="C7723" s="21">
        <v>1079.808</v>
      </c>
      <c r="D7723" s="10" t="s">
        <v>5</v>
      </c>
    </row>
    <row r="7724" spans="1:4" x14ac:dyDescent="0.2">
      <c r="A7724" s="1" t="s">
        <v>12788</v>
      </c>
      <c r="B7724" s="2" t="s">
        <v>12790</v>
      </c>
      <c r="C7724" s="21">
        <f ca="1">#REF!*1.6</f>
        <v>1333.04</v>
      </c>
      <c r="D7724" s="10" t="s">
        <v>12791</v>
      </c>
    </row>
    <row r="7725" spans="1:4" x14ac:dyDescent="0.2">
      <c r="A7725" s="1" t="s">
        <v>12788</v>
      </c>
      <c r="B7725" s="2" t="s">
        <v>12792</v>
      </c>
      <c r="C7725" s="21">
        <f ca="1">#REF!*1.6</f>
        <v>1364.9760000000001</v>
      </c>
      <c r="D7725" s="10" t="s">
        <v>8</v>
      </c>
    </row>
    <row r="7726" spans="1:4" x14ac:dyDescent="0.2">
      <c r="A7726" s="1" t="s">
        <v>12788</v>
      </c>
      <c r="B7726" s="2" t="s">
        <v>12793</v>
      </c>
      <c r="C7726" s="21">
        <v>857.60000000000014</v>
      </c>
      <c r="D7726" s="10" t="s">
        <v>144</v>
      </c>
    </row>
    <row r="7727" spans="1:4" x14ac:dyDescent="0.2">
      <c r="A7727" s="1" t="s">
        <v>12794</v>
      </c>
      <c r="B7727" s="2" t="s">
        <v>12795</v>
      </c>
      <c r="C7727" s="21">
        <f ca="1">#REF!*1.6</f>
        <v>2752.1120000000001</v>
      </c>
      <c r="D7727" s="10" t="s">
        <v>5</v>
      </c>
    </row>
    <row r="7728" spans="1:4" x14ac:dyDescent="0.2">
      <c r="A7728" s="1" t="s">
        <v>12796</v>
      </c>
      <c r="B7728" s="2" t="s">
        <v>12797</v>
      </c>
      <c r="C7728" s="21">
        <f ca="1">#REF!*1.5</f>
        <v>2446.9650000000001</v>
      </c>
      <c r="D7728" s="10" t="s">
        <v>5</v>
      </c>
    </row>
    <row r="7729" spans="1:4" x14ac:dyDescent="0.2">
      <c r="A7729" s="1" t="s">
        <v>12796</v>
      </c>
      <c r="B7729" s="2" t="s">
        <v>12798</v>
      </c>
      <c r="C7729" s="21">
        <f ca="1">#REF!*1.6</f>
        <v>1367.2640000000001</v>
      </c>
      <c r="D7729" s="10" t="s">
        <v>8</v>
      </c>
    </row>
    <row r="7730" spans="1:4" x14ac:dyDescent="0.2">
      <c r="A7730" s="1" t="s">
        <v>12796</v>
      </c>
      <c r="B7730" s="2" t="s">
        <v>12799</v>
      </c>
      <c r="C7730" s="21">
        <v>689.4</v>
      </c>
      <c r="D7730" s="10" t="s">
        <v>12800</v>
      </c>
    </row>
    <row r="7731" spans="1:4" x14ac:dyDescent="0.2">
      <c r="A7731" s="6" t="s">
        <v>12801</v>
      </c>
      <c r="B7731" s="7" t="s">
        <v>12802</v>
      </c>
      <c r="C7731" s="21">
        <v>4650</v>
      </c>
      <c r="D7731" s="7" t="s">
        <v>5</v>
      </c>
    </row>
    <row r="7732" spans="1:4" x14ac:dyDescent="0.2">
      <c r="A7732" s="1" t="s">
        <v>12803</v>
      </c>
      <c r="B7732" s="2" t="s">
        <v>12804</v>
      </c>
      <c r="C7732" s="21">
        <v>749.5680000000001</v>
      </c>
      <c r="D7732" s="10" t="s">
        <v>5</v>
      </c>
    </row>
    <row r="7733" spans="1:4" x14ac:dyDescent="0.2">
      <c r="A7733" s="3" t="s">
        <v>12803</v>
      </c>
      <c r="B7733" s="4" t="s">
        <v>12805</v>
      </c>
      <c r="C7733" s="21">
        <f ca="1">#REF!*1.6</f>
        <v>1969.9360000000001</v>
      </c>
      <c r="D7733" s="7" t="s">
        <v>1353</v>
      </c>
    </row>
    <row r="7734" spans="1:4" x14ac:dyDescent="0.2">
      <c r="A7734" s="3" t="s">
        <v>12803</v>
      </c>
      <c r="B7734" s="4" t="s">
        <v>12806</v>
      </c>
      <c r="C7734" s="21">
        <f ca="1">#REF!*1.6</f>
        <v>928</v>
      </c>
      <c r="D7734" s="7" t="s">
        <v>256</v>
      </c>
    </row>
    <row r="7735" spans="1:4" x14ac:dyDescent="0.2">
      <c r="A7735" s="3" t="s">
        <v>12803</v>
      </c>
      <c r="B7735" s="4" t="s">
        <v>12807</v>
      </c>
      <c r="C7735" s="21">
        <v>778.78399999999999</v>
      </c>
      <c r="D7735" s="7" t="s">
        <v>144</v>
      </c>
    </row>
    <row r="7736" spans="1:4" x14ac:dyDescent="0.2">
      <c r="A7736" s="1" t="s">
        <v>12808</v>
      </c>
      <c r="B7736" s="2" t="s">
        <v>12809</v>
      </c>
      <c r="C7736" s="21">
        <v>246.72</v>
      </c>
      <c r="D7736" s="10"/>
    </row>
    <row r="7737" spans="1:4" x14ac:dyDescent="0.2">
      <c r="A7737" s="1" t="s">
        <v>12808</v>
      </c>
      <c r="B7737" s="2" t="s">
        <v>12810</v>
      </c>
      <c r="C7737" s="21">
        <v>299.23200000000008</v>
      </c>
      <c r="D7737" s="10" t="s">
        <v>103</v>
      </c>
    </row>
    <row r="7738" spans="1:4" x14ac:dyDescent="0.2">
      <c r="A7738" s="24" t="s">
        <v>12811</v>
      </c>
      <c r="B7738" s="10" t="s">
        <v>12812</v>
      </c>
      <c r="C7738" s="32">
        <v>334.08000000000004</v>
      </c>
      <c r="D7738" s="10"/>
    </row>
    <row r="7739" spans="1:4" x14ac:dyDescent="0.2">
      <c r="A7739" s="24" t="s">
        <v>12813</v>
      </c>
      <c r="B7739" s="10" t="s">
        <v>12814</v>
      </c>
      <c r="C7739" s="32">
        <v>952.94999999999993</v>
      </c>
      <c r="D7739" s="10" t="s">
        <v>5</v>
      </c>
    </row>
    <row r="7740" spans="1:4" x14ac:dyDescent="0.2">
      <c r="A7740" s="24" t="s">
        <v>12813</v>
      </c>
      <c r="B7740" s="10" t="s">
        <v>12815</v>
      </c>
      <c r="C7740" s="32">
        <v>286.12800000000004</v>
      </c>
      <c r="D7740" s="10" t="s">
        <v>256</v>
      </c>
    </row>
    <row r="7741" spans="1:4" x14ac:dyDescent="0.2">
      <c r="A7741" s="24" t="s">
        <v>12813</v>
      </c>
      <c r="B7741" s="10" t="s">
        <v>12816</v>
      </c>
      <c r="C7741" s="32">
        <v>762.22079999999994</v>
      </c>
      <c r="D7741" s="10" t="s">
        <v>12817</v>
      </c>
    </row>
    <row r="7742" spans="1:4" x14ac:dyDescent="0.2">
      <c r="A7742" s="1" t="s">
        <v>12818</v>
      </c>
      <c r="B7742" s="2" t="s">
        <v>12819</v>
      </c>
      <c r="C7742" s="21">
        <v>725.28000000000009</v>
      </c>
      <c r="D7742" s="10" t="s">
        <v>5</v>
      </c>
    </row>
    <row r="7743" spans="1:4" x14ac:dyDescent="0.2">
      <c r="A7743" s="1" t="s">
        <v>12818</v>
      </c>
      <c r="B7743" s="2" t="s">
        <v>12819</v>
      </c>
      <c r="C7743" s="21">
        <v>1287.9680000000001</v>
      </c>
      <c r="D7743" s="10" t="s">
        <v>5</v>
      </c>
    </row>
    <row r="7744" spans="1:4" x14ac:dyDescent="0.2">
      <c r="A7744" s="1" t="s">
        <v>12820</v>
      </c>
      <c r="B7744" s="2" t="s">
        <v>12821</v>
      </c>
      <c r="C7744" s="21">
        <f ca="1">#REF!*1.6</f>
        <v>4287.2</v>
      </c>
      <c r="D7744" s="10" t="s">
        <v>692</v>
      </c>
    </row>
    <row r="7745" spans="1:4" x14ac:dyDescent="0.2">
      <c r="A7745" s="1" t="s">
        <v>12820</v>
      </c>
      <c r="B7745" s="2" t="s">
        <v>12822</v>
      </c>
      <c r="C7745" s="21">
        <f ca="1">#REF!*1.6</f>
        <v>5415.6320000000005</v>
      </c>
      <c r="D7745" s="10" t="s">
        <v>1952</v>
      </c>
    </row>
    <row r="7746" spans="1:4" x14ac:dyDescent="0.2">
      <c r="A7746" s="1" t="s">
        <v>12823</v>
      </c>
      <c r="B7746" s="2" t="s">
        <v>12824</v>
      </c>
      <c r="C7746" s="21">
        <v>5000</v>
      </c>
      <c r="D7746" s="10" t="s">
        <v>5</v>
      </c>
    </row>
    <row r="7747" spans="1:4" x14ac:dyDescent="0.2">
      <c r="A7747" s="1" t="s">
        <v>12825</v>
      </c>
      <c r="B7747" s="2" t="s">
        <v>12826</v>
      </c>
      <c r="C7747" s="21">
        <v>5000</v>
      </c>
      <c r="D7747" s="10" t="s">
        <v>5</v>
      </c>
    </row>
    <row r="7748" spans="1:4" x14ac:dyDescent="0.2">
      <c r="A7748" s="1" t="s">
        <v>12827</v>
      </c>
      <c r="B7748" s="2" t="s">
        <v>12828</v>
      </c>
      <c r="C7748" s="21">
        <v>5000</v>
      </c>
      <c r="D7748" s="10" t="s">
        <v>5</v>
      </c>
    </row>
    <row r="7749" spans="1:4" x14ac:dyDescent="0.2">
      <c r="A7749" s="1" t="s">
        <v>12829</v>
      </c>
      <c r="B7749" s="2" t="s">
        <v>12830</v>
      </c>
      <c r="C7749" s="21">
        <v>2250</v>
      </c>
      <c r="D7749" s="10" t="s">
        <v>5</v>
      </c>
    </row>
    <row r="7750" spans="1:4" x14ac:dyDescent="0.2">
      <c r="A7750" s="1" t="s">
        <v>12831</v>
      </c>
      <c r="B7750" s="2" t="s">
        <v>12832</v>
      </c>
      <c r="C7750" s="21">
        <v>5000</v>
      </c>
      <c r="D7750" s="10" t="s">
        <v>5</v>
      </c>
    </row>
    <row r="7751" spans="1:4" x14ac:dyDescent="0.2">
      <c r="A7751" s="1" t="s">
        <v>12833</v>
      </c>
      <c r="B7751" s="2" t="s">
        <v>12834</v>
      </c>
      <c r="C7751" s="21">
        <v>2250</v>
      </c>
      <c r="D7751" s="10" t="s">
        <v>5</v>
      </c>
    </row>
    <row r="7752" spans="1:4" x14ac:dyDescent="0.2">
      <c r="A7752" s="1" t="s">
        <v>12835</v>
      </c>
      <c r="B7752" s="2" t="s">
        <v>12836</v>
      </c>
      <c r="C7752" s="21">
        <v>10090.08</v>
      </c>
      <c r="D7752" s="10" t="s">
        <v>5</v>
      </c>
    </row>
    <row r="7753" spans="1:4" x14ac:dyDescent="0.2">
      <c r="A7753" s="1" t="s">
        <v>12837</v>
      </c>
      <c r="B7753" s="2" t="s">
        <v>12838</v>
      </c>
      <c r="C7753" s="21">
        <f ca="1">#REF!*1.3</f>
        <v>3638.8430000000003</v>
      </c>
      <c r="D7753" s="10" t="s">
        <v>29</v>
      </c>
    </row>
    <row r="7754" spans="1:4" x14ac:dyDescent="0.2">
      <c r="A7754" s="3" t="s">
        <v>12839</v>
      </c>
      <c r="B7754" s="4" t="s">
        <v>12840</v>
      </c>
      <c r="C7754" s="21">
        <f ca="1">#REF!*1.6</f>
        <v>696.86400000000003</v>
      </c>
      <c r="D7754" s="10" t="s">
        <v>29</v>
      </c>
    </row>
    <row r="7755" spans="1:4" ht="28.5" x14ac:dyDescent="0.2">
      <c r="A7755" s="1" t="s">
        <v>12841</v>
      </c>
      <c r="B7755" s="2" t="s">
        <v>12842</v>
      </c>
      <c r="C7755" s="21">
        <v>12000</v>
      </c>
      <c r="D7755" s="10" t="s">
        <v>29</v>
      </c>
    </row>
    <row r="7756" spans="1:4" ht="28.5" x14ac:dyDescent="0.2">
      <c r="A7756" s="1" t="s">
        <v>12843</v>
      </c>
      <c r="B7756" s="2" t="s">
        <v>12844</v>
      </c>
      <c r="C7756" s="21">
        <v>1490.6399999999999</v>
      </c>
      <c r="D7756" s="10" t="s">
        <v>29</v>
      </c>
    </row>
    <row r="7757" spans="1:4" ht="28.5" x14ac:dyDescent="0.2">
      <c r="A7757" s="1" t="s">
        <v>12845</v>
      </c>
      <c r="B7757" s="2" t="s">
        <v>12846</v>
      </c>
      <c r="C7757" s="21">
        <f ca="1">#REF!*1.8</f>
        <v>1120.4640000000002</v>
      </c>
      <c r="D7757" s="10"/>
    </row>
    <row r="7758" spans="1:4" x14ac:dyDescent="0.2">
      <c r="A7758" s="3" t="s">
        <v>12847</v>
      </c>
      <c r="B7758" s="4" t="s">
        <v>12848</v>
      </c>
      <c r="C7758" s="21">
        <v>1259.6309999999999</v>
      </c>
      <c r="D7758" s="10" t="s">
        <v>5</v>
      </c>
    </row>
    <row r="7759" spans="1:4" ht="28.5" x14ac:dyDescent="0.2">
      <c r="A7759" s="3" t="s">
        <v>12849</v>
      </c>
      <c r="B7759" s="4" t="s">
        <v>12850</v>
      </c>
      <c r="C7759" s="21">
        <f ca="1">#REF!*1.6</f>
        <v>1585.6000000000001</v>
      </c>
      <c r="D7759" s="10" t="s">
        <v>29</v>
      </c>
    </row>
    <row r="7760" spans="1:4" ht="28.5" x14ac:dyDescent="0.2">
      <c r="A7760" s="3" t="s">
        <v>12849</v>
      </c>
      <c r="B7760" s="4" t="s">
        <v>12851</v>
      </c>
      <c r="C7760" s="21">
        <f ca="1">#REF!*1.6</f>
        <v>971.2</v>
      </c>
      <c r="D7760" s="10" t="s">
        <v>742</v>
      </c>
    </row>
    <row r="7761" spans="1:4" x14ac:dyDescent="0.2">
      <c r="A7761" s="6" t="s">
        <v>12852</v>
      </c>
      <c r="B7761" s="7" t="s">
        <v>12853</v>
      </c>
      <c r="C7761" s="21">
        <v>2223.8892000000001</v>
      </c>
      <c r="D7761" s="10" t="s">
        <v>5</v>
      </c>
    </row>
    <row r="7762" spans="1:4" x14ac:dyDescent="0.2">
      <c r="A7762" s="3" t="s">
        <v>12854</v>
      </c>
      <c r="B7762" s="4" t="s">
        <v>12855</v>
      </c>
      <c r="C7762" s="21">
        <f ca="1">#REF!*1.5</f>
        <v>3092.31</v>
      </c>
      <c r="D7762" s="10" t="s">
        <v>10392</v>
      </c>
    </row>
    <row r="7763" spans="1:4" x14ac:dyDescent="0.2">
      <c r="A7763" s="3" t="s">
        <v>12854</v>
      </c>
      <c r="B7763" s="4" t="s">
        <v>12856</v>
      </c>
      <c r="C7763" s="21">
        <f ca="1">#REF!*1.5</f>
        <v>3967.6050000000005</v>
      </c>
      <c r="D7763" s="10" t="s">
        <v>5</v>
      </c>
    </row>
    <row r="7764" spans="1:4" x14ac:dyDescent="0.2">
      <c r="A7764" s="3" t="s">
        <v>12857</v>
      </c>
      <c r="B7764" s="4" t="s">
        <v>12858</v>
      </c>
      <c r="C7764" s="21">
        <f ca="1">#REF!*1.6</f>
        <v>3610.2400000000002</v>
      </c>
      <c r="D7764" s="10" t="s">
        <v>282</v>
      </c>
    </row>
    <row r="7765" spans="1:4" x14ac:dyDescent="0.2">
      <c r="A7765" s="3" t="s">
        <v>12857</v>
      </c>
      <c r="B7765" s="4" t="s">
        <v>12856</v>
      </c>
      <c r="C7765" s="21">
        <v>4520</v>
      </c>
      <c r="D7765" s="10" t="s">
        <v>5</v>
      </c>
    </row>
    <row r="7766" spans="1:4" ht="28.5" x14ac:dyDescent="0.2">
      <c r="A7766" s="3" t="s">
        <v>12859</v>
      </c>
      <c r="B7766" s="4" t="s">
        <v>12860</v>
      </c>
      <c r="C7766" s="21">
        <f ca="1">#REF!*1.6</f>
        <v>1751.248</v>
      </c>
      <c r="D7766" s="10" t="s">
        <v>29</v>
      </c>
    </row>
    <row r="7767" spans="1:4" ht="28.5" x14ac:dyDescent="0.2">
      <c r="A7767" s="3" t="s">
        <v>12861</v>
      </c>
      <c r="B7767" s="4" t="s">
        <v>12862</v>
      </c>
      <c r="C7767" s="21">
        <f ca="1">#REF!*2</f>
        <v>246.76</v>
      </c>
      <c r="D7767" s="10" t="s">
        <v>29</v>
      </c>
    </row>
    <row r="7768" spans="1:4" ht="28.5" x14ac:dyDescent="0.2">
      <c r="A7768" s="1" t="s">
        <v>12863</v>
      </c>
      <c r="B7768" s="2" t="s">
        <v>12864</v>
      </c>
      <c r="C7768" s="21">
        <v>3408.4700000000003</v>
      </c>
      <c r="D7768" s="10" t="s">
        <v>5</v>
      </c>
    </row>
    <row r="7769" spans="1:4" ht="28.5" x14ac:dyDescent="0.2">
      <c r="A7769" s="3" t="s">
        <v>12865</v>
      </c>
      <c r="B7769" s="4" t="s">
        <v>12866</v>
      </c>
      <c r="C7769" s="21">
        <f ca="1">#REF!*1.6</f>
        <v>1280</v>
      </c>
      <c r="D7769" s="10" t="s">
        <v>29</v>
      </c>
    </row>
    <row r="7770" spans="1:4" ht="28.5" x14ac:dyDescent="0.2">
      <c r="A7770" s="1" t="s">
        <v>12867</v>
      </c>
      <c r="B7770" s="2" t="s">
        <v>12868</v>
      </c>
      <c r="C7770" s="21">
        <f ca="1">#REF!*1.5</f>
        <v>5630.76</v>
      </c>
      <c r="D7770" s="10" t="s">
        <v>5</v>
      </c>
    </row>
    <row r="7771" spans="1:4" ht="28.5" x14ac:dyDescent="0.2">
      <c r="A7771" s="1" t="s">
        <v>12867</v>
      </c>
      <c r="B7771" s="2" t="s">
        <v>12869</v>
      </c>
      <c r="C7771" s="21">
        <f ca="1">#REF!*1.6</f>
        <v>4451.0879999999997</v>
      </c>
      <c r="D7771" s="10" t="s">
        <v>4178</v>
      </c>
    </row>
    <row r="7772" spans="1:4" ht="28.5" x14ac:dyDescent="0.2">
      <c r="A7772" s="1" t="s">
        <v>12867</v>
      </c>
      <c r="B7772" s="2" t="s">
        <v>12870</v>
      </c>
      <c r="C7772" s="21">
        <f ca="1">#REF!*1.5</f>
        <v>5121.0150000000003</v>
      </c>
      <c r="D7772" s="10" t="s">
        <v>705</v>
      </c>
    </row>
    <row r="7773" spans="1:4" ht="28.5" x14ac:dyDescent="0.2">
      <c r="A7773" s="1" t="s">
        <v>12867</v>
      </c>
      <c r="B7773" s="2" t="s">
        <v>12871</v>
      </c>
      <c r="C7773" s="21">
        <f ca="1">#REF!*1.5</f>
        <v>5250</v>
      </c>
      <c r="D7773" s="10" t="s">
        <v>3801</v>
      </c>
    </row>
    <row r="7774" spans="1:4" ht="28.5" x14ac:dyDescent="0.2">
      <c r="A7774" s="1" t="s">
        <v>12872</v>
      </c>
      <c r="B7774" s="2" t="s">
        <v>12873</v>
      </c>
      <c r="C7774" s="21">
        <f ca="1">#REF!*1.6</f>
        <v>2322.5920000000001</v>
      </c>
      <c r="D7774" s="10" t="s">
        <v>5</v>
      </c>
    </row>
    <row r="7775" spans="1:4" ht="28.5" x14ac:dyDescent="0.2">
      <c r="A7775" s="1" t="s">
        <v>12874</v>
      </c>
      <c r="B7775" s="2" t="s">
        <v>12875</v>
      </c>
      <c r="C7775" s="21">
        <f ca="1">#REF!*1.6</f>
        <v>1294.864</v>
      </c>
      <c r="D7775" s="10" t="s">
        <v>5</v>
      </c>
    </row>
    <row r="7776" spans="1:4" ht="28.5" x14ac:dyDescent="0.2">
      <c r="A7776" s="1" t="s">
        <v>12874</v>
      </c>
      <c r="B7776" s="2" t="s">
        <v>12876</v>
      </c>
      <c r="C7776" s="21">
        <f ca="1">#REF!*1.6</f>
        <v>699.72800000000007</v>
      </c>
      <c r="D7776" s="10" t="s">
        <v>12877</v>
      </c>
    </row>
    <row r="7777" spans="1:4" x14ac:dyDescent="0.2">
      <c r="A7777" s="6" t="s">
        <v>12878</v>
      </c>
      <c r="B7777" s="7" t="s">
        <v>12879</v>
      </c>
      <c r="C7777" s="21">
        <v>1500</v>
      </c>
      <c r="D7777" s="7" t="s">
        <v>90</v>
      </c>
    </row>
    <row r="7778" spans="1:4" x14ac:dyDescent="0.2">
      <c r="A7778" s="1" t="s">
        <v>12880</v>
      </c>
      <c r="B7778" s="2" t="s">
        <v>12881</v>
      </c>
      <c r="C7778" s="21">
        <v>579.15</v>
      </c>
      <c r="D7778" s="10" t="s">
        <v>90</v>
      </c>
    </row>
    <row r="7779" spans="1:4" x14ac:dyDescent="0.2">
      <c r="A7779" s="1" t="s">
        <v>12882</v>
      </c>
      <c r="B7779" s="2" t="s">
        <v>12883</v>
      </c>
      <c r="C7779" s="21">
        <v>580.60800000000006</v>
      </c>
      <c r="D7779" s="10" t="s">
        <v>90</v>
      </c>
    </row>
    <row r="7780" spans="1:4" x14ac:dyDescent="0.2">
      <c r="A7780" s="1" t="s">
        <v>12882</v>
      </c>
      <c r="B7780" s="2" t="s">
        <v>12884</v>
      </c>
      <c r="C7780" s="21">
        <v>1501.44</v>
      </c>
      <c r="D7780" s="10" t="s">
        <v>5</v>
      </c>
    </row>
    <row r="7781" spans="1:4" x14ac:dyDescent="0.2">
      <c r="A7781" s="1" t="s">
        <v>12885</v>
      </c>
      <c r="B7781" s="2" t="s">
        <v>12886</v>
      </c>
      <c r="C7781" s="21">
        <v>1797.5520000000004</v>
      </c>
      <c r="D7781" s="10" t="s">
        <v>5</v>
      </c>
    </row>
    <row r="7782" spans="1:4" x14ac:dyDescent="0.2">
      <c r="A7782" s="1" t="s">
        <v>12885</v>
      </c>
      <c r="B7782" s="2" t="s">
        <v>12887</v>
      </c>
      <c r="C7782" s="21">
        <f ca="1">#REF!*1.5</f>
        <v>1634.2049999999999</v>
      </c>
      <c r="D7782" s="10" t="s">
        <v>705</v>
      </c>
    </row>
    <row r="7783" spans="1:4" x14ac:dyDescent="0.2">
      <c r="A7783" s="1" t="s">
        <v>12885</v>
      </c>
      <c r="B7783" s="2" t="s">
        <v>12888</v>
      </c>
      <c r="C7783" s="21">
        <f ca="1">#REF!*1.5</f>
        <v>1585.0350000000001</v>
      </c>
      <c r="D7783" s="10" t="s">
        <v>692</v>
      </c>
    </row>
    <row r="7784" spans="1:4" x14ac:dyDescent="0.2">
      <c r="A7784" s="1" t="s">
        <v>12889</v>
      </c>
      <c r="B7784" s="2" t="s">
        <v>12890</v>
      </c>
      <c r="C7784" s="21">
        <f ca="1">#REF!*1.6</f>
        <v>2784.0640000000003</v>
      </c>
      <c r="D7784" s="10" t="s">
        <v>690</v>
      </c>
    </row>
    <row r="7785" spans="1:4" x14ac:dyDescent="0.2">
      <c r="A7785" s="24" t="s">
        <v>12891</v>
      </c>
      <c r="B7785" s="10" t="s">
        <v>12892</v>
      </c>
      <c r="C7785" s="32">
        <f ca="1">#REF!*1.3</f>
        <v>3508.7000000000003</v>
      </c>
      <c r="D7785" s="10" t="s">
        <v>29</v>
      </c>
    </row>
    <row r="7786" spans="1:4" x14ac:dyDescent="0.2">
      <c r="A7786" s="24" t="s">
        <v>12893</v>
      </c>
      <c r="B7786" s="10" t="s">
        <v>12894</v>
      </c>
      <c r="C7786" s="32">
        <f ca="1">#REF!*1.3</f>
        <v>3225.3</v>
      </c>
      <c r="D7786" s="10" t="s">
        <v>29</v>
      </c>
    </row>
    <row r="7787" spans="1:4" x14ac:dyDescent="0.2">
      <c r="A7787" s="1" t="s">
        <v>12895</v>
      </c>
      <c r="B7787" s="2" t="s">
        <v>12896</v>
      </c>
      <c r="C7787" s="21">
        <v>735.41759999999988</v>
      </c>
      <c r="D7787" s="10" t="s">
        <v>5</v>
      </c>
    </row>
    <row r="7788" spans="1:4" x14ac:dyDescent="0.2">
      <c r="A7788" s="1" t="s">
        <v>12897</v>
      </c>
      <c r="B7788" s="2" t="s">
        <v>12898</v>
      </c>
      <c r="C7788" s="21">
        <v>838.80959999999993</v>
      </c>
      <c r="D7788" s="10" t="s">
        <v>5</v>
      </c>
    </row>
    <row r="7789" spans="1:4" x14ac:dyDescent="0.2">
      <c r="A7789" s="1" t="s">
        <v>12899</v>
      </c>
      <c r="B7789" s="2" t="s">
        <v>12900</v>
      </c>
      <c r="C7789" s="21">
        <v>65.664000000000001</v>
      </c>
      <c r="D7789" s="10" t="s">
        <v>5</v>
      </c>
    </row>
    <row r="7790" spans="1:4" x14ac:dyDescent="0.2">
      <c r="A7790" s="24" t="s">
        <v>12901</v>
      </c>
      <c r="B7790" s="10" t="s">
        <v>12902</v>
      </c>
      <c r="C7790" s="32">
        <v>209.66399999999999</v>
      </c>
      <c r="D7790" s="10"/>
    </row>
    <row r="7791" spans="1:4" x14ac:dyDescent="0.2">
      <c r="A7791" s="24" t="s">
        <v>12903</v>
      </c>
      <c r="B7791" s="10" t="s">
        <v>12904</v>
      </c>
      <c r="C7791" s="32">
        <v>113.39999999999999</v>
      </c>
      <c r="D7791" s="10" t="s">
        <v>5</v>
      </c>
    </row>
    <row r="7792" spans="1:4" x14ac:dyDescent="0.2">
      <c r="A7792" s="24" t="s">
        <v>12903</v>
      </c>
      <c r="B7792" s="10" t="s">
        <v>12905</v>
      </c>
      <c r="C7792" s="32">
        <f ca="1">#REF!*1.6</f>
        <v>570.51200000000006</v>
      </c>
      <c r="D7792" s="10"/>
    </row>
    <row r="7793" spans="1:4" x14ac:dyDescent="0.2">
      <c r="A7793" s="24" t="s">
        <v>12906</v>
      </c>
      <c r="B7793" s="10" t="s">
        <v>12907</v>
      </c>
      <c r="C7793" s="32">
        <v>164.328</v>
      </c>
      <c r="D7793" s="10" t="s">
        <v>5</v>
      </c>
    </row>
    <row r="7794" spans="1:4" x14ac:dyDescent="0.2">
      <c r="A7794" s="1" t="s">
        <v>12908</v>
      </c>
      <c r="B7794" s="2" t="s">
        <v>12909</v>
      </c>
      <c r="C7794" s="21">
        <v>6677.4239999999991</v>
      </c>
      <c r="D7794" s="10" t="s">
        <v>5</v>
      </c>
    </row>
    <row r="7795" spans="1:4" x14ac:dyDescent="0.2">
      <c r="A7795" s="11" t="s">
        <v>12908</v>
      </c>
      <c r="B7795" s="2" t="s">
        <v>12910</v>
      </c>
      <c r="C7795" s="21">
        <f ca="1">#REF!*1.5</f>
        <v>5360.5650000000005</v>
      </c>
      <c r="D7795" s="10" t="s">
        <v>90</v>
      </c>
    </row>
    <row r="7796" spans="1:4" x14ac:dyDescent="0.2">
      <c r="A7796" s="3" t="s">
        <v>12911</v>
      </c>
      <c r="B7796" s="4" t="s">
        <v>12912</v>
      </c>
      <c r="C7796" s="21">
        <v>1016.064</v>
      </c>
      <c r="D7796" s="7" t="s">
        <v>90</v>
      </c>
    </row>
    <row r="7797" spans="1:4" x14ac:dyDescent="0.2">
      <c r="A7797" s="1" t="s">
        <v>12913</v>
      </c>
      <c r="B7797" s="2" t="s">
        <v>12914</v>
      </c>
      <c r="C7797" s="21">
        <v>2179.71</v>
      </c>
      <c r="D7797" s="10"/>
    </row>
    <row r="7798" spans="1:4" x14ac:dyDescent="0.2">
      <c r="A7798" s="1" t="s">
        <v>12913</v>
      </c>
      <c r="B7798" s="2" t="s">
        <v>12915</v>
      </c>
      <c r="C7798" s="21">
        <v>3413.1779999999994</v>
      </c>
      <c r="D7798" s="10" t="s">
        <v>5</v>
      </c>
    </row>
    <row r="7799" spans="1:4" x14ac:dyDescent="0.2">
      <c r="A7799" s="1" t="s">
        <v>12916</v>
      </c>
      <c r="B7799" s="2" t="s">
        <v>12917</v>
      </c>
      <c r="C7799" s="21">
        <v>1799.9999999999998</v>
      </c>
      <c r="D7799" s="10" t="s">
        <v>5</v>
      </c>
    </row>
    <row r="7800" spans="1:4" x14ac:dyDescent="0.2">
      <c r="A7800" s="1" t="s">
        <v>12918</v>
      </c>
      <c r="B7800" s="2" t="s">
        <v>12919</v>
      </c>
      <c r="C7800" s="21">
        <v>130.5504</v>
      </c>
      <c r="D7800" s="10" t="s">
        <v>291</v>
      </c>
    </row>
    <row r="7801" spans="1:4" x14ac:dyDescent="0.2">
      <c r="A7801" s="1" t="s">
        <v>12918</v>
      </c>
      <c r="B7801" s="2" t="s">
        <v>12920</v>
      </c>
      <c r="C7801" s="21">
        <f ca="1">#REF!*1.6</f>
        <v>331.71199999999999</v>
      </c>
      <c r="D7801" s="10" t="s">
        <v>93</v>
      </c>
    </row>
    <row r="7802" spans="1:4" x14ac:dyDescent="0.2">
      <c r="A7802" s="1" t="s">
        <v>12918</v>
      </c>
      <c r="B7802" s="2" t="s">
        <v>12921</v>
      </c>
      <c r="C7802" s="21">
        <v>137.08799999999999</v>
      </c>
      <c r="D7802" s="10" t="s">
        <v>103</v>
      </c>
    </row>
    <row r="7803" spans="1:4" x14ac:dyDescent="0.2">
      <c r="A7803" s="1" t="s">
        <v>12922</v>
      </c>
      <c r="B7803" s="2" t="s">
        <v>12923</v>
      </c>
      <c r="C7803" s="21">
        <f ca="1">#REF!*1.5</f>
        <v>1254</v>
      </c>
      <c r="D7803" s="10" t="s">
        <v>5</v>
      </c>
    </row>
    <row r="7804" spans="1:4" x14ac:dyDescent="0.2">
      <c r="A7804" s="1" t="s">
        <v>12922</v>
      </c>
      <c r="B7804" s="2" t="s">
        <v>12924</v>
      </c>
      <c r="C7804" s="21">
        <f ca="1">#REF!*1.8</f>
        <v>269.90999999999997</v>
      </c>
      <c r="D7804" s="10" t="s">
        <v>291</v>
      </c>
    </row>
    <row r="7805" spans="1:4" x14ac:dyDescent="0.2">
      <c r="A7805" s="1" t="s">
        <v>12922</v>
      </c>
      <c r="B7805" s="2" t="s">
        <v>12925</v>
      </c>
      <c r="C7805" s="21">
        <v>57.424000000000007</v>
      </c>
      <c r="D7805" s="10" t="s">
        <v>600</v>
      </c>
    </row>
    <row r="7806" spans="1:4" ht="28.5" x14ac:dyDescent="0.2">
      <c r="A7806" s="24" t="s">
        <v>12926</v>
      </c>
      <c r="B7806" s="10" t="s">
        <v>12927</v>
      </c>
      <c r="C7806" s="32">
        <f ca="1">#REF!*1.6</f>
        <v>2060.3679999999999</v>
      </c>
      <c r="D7806" s="10" t="s">
        <v>144</v>
      </c>
    </row>
    <row r="7807" spans="1:4" ht="28.5" x14ac:dyDescent="0.2">
      <c r="A7807" s="24" t="s">
        <v>12928</v>
      </c>
      <c r="B7807" s="10" t="s">
        <v>12929</v>
      </c>
      <c r="C7807" s="32">
        <f ca="1">#REF!*1.6</f>
        <v>3716.8</v>
      </c>
      <c r="D7807" s="10" t="s">
        <v>6382</v>
      </c>
    </row>
    <row r="7808" spans="1:4" ht="28.5" x14ac:dyDescent="0.2">
      <c r="A7808" s="24" t="s">
        <v>12930</v>
      </c>
      <c r="B7808" s="10" t="s">
        <v>12931</v>
      </c>
      <c r="C7808" s="32">
        <f ca="1">#REF!*1.6</f>
        <v>2860.8</v>
      </c>
      <c r="D7808" s="10" t="s">
        <v>6382</v>
      </c>
    </row>
    <row r="7809" spans="1:4" ht="42.75" x14ac:dyDescent="0.2">
      <c r="A7809" s="24" t="s">
        <v>12932</v>
      </c>
      <c r="B7809" s="10" t="s">
        <v>12933</v>
      </c>
      <c r="C7809" s="32">
        <f ca="1">#REF!*1.6</f>
        <v>1140.8</v>
      </c>
      <c r="D7809" s="10" t="s">
        <v>8318</v>
      </c>
    </row>
    <row r="7810" spans="1:4" ht="42.75" x14ac:dyDescent="0.2">
      <c r="A7810" s="24" t="s">
        <v>12932</v>
      </c>
      <c r="B7810" s="10" t="s">
        <v>12934</v>
      </c>
      <c r="C7810" s="32">
        <v>2457.7536</v>
      </c>
      <c r="D7810" s="10" t="s">
        <v>291</v>
      </c>
    </row>
    <row r="7811" spans="1:4" x14ac:dyDescent="0.2">
      <c r="A7811" s="24" t="s">
        <v>12935</v>
      </c>
      <c r="B7811" s="10" t="s">
        <v>12936</v>
      </c>
      <c r="C7811" s="32">
        <v>1889.2871999999998</v>
      </c>
      <c r="D7811" s="10" t="s">
        <v>2217</v>
      </c>
    </row>
    <row r="7812" spans="1:4" x14ac:dyDescent="0.2">
      <c r="A7812" s="24" t="s">
        <v>12937</v>
      </c>
      <c r="B7812" s="10" t="s">
        <v>12938</v>
      </c>
      <c r="C7812" s="32">
        <v>527.04</v>
      </c>
      <c r="D7812" s="10" t="s">
        <v>90</v>
      </c>
    </row>
    <row r="7813" spans="1:4" x14ac:dyDescent="0.2">
      <c r="A7813" s="24" t="s">
        <v>12937</v>
      </c>
      <c r="B7813" s="10" t="s">
        <v>12939</v>
      </c>
      <c r="C7813" s="32">
        <v>1079.04</v>
      </c>
      <c r="D7813" s="10" t="s">
        <v>2023</v>
      </c>
    </row>
    <row r="7814" spans="1:4" x14ac:dyDescent="0.2">
      <c r="A7814" s="24" t="s">
        <v>12937</v>
      </c>
      <c r="B7814" s="10" t="s">
        <v>12940</v>
      </c>
      <c r="C7814" s="32">
        <v>945.23200000000008</v>
      </c>
      <c r="D7814" s="10" t="s">
        <v>291</v>
      </c>
    </row>
    <row r="7815" spans="1:4" x14ac:dyDescent="0.2">
      <c r="A7815" s="24" t="s">
        <v>12937</v>
      </c>
      <c r="B7815" s="10" t="s">
        <v>12941</v>
      </c>
      <c r="C7815" s="32">
        <v>517.32799999999997</v>
      </c>
      <c r="D7815" s="10" t="s">
        <v>59</v>
      </c>
    </row>
    <row r="7816" spans="1:4" x14ac:dyDescent="0.2">
      <c r="A7816" s="24" t="s">
        <v>12937</v>
      </c>
      <c r="B7816" s="10" t="s">
        <v>12942</v>
      </c>
      <c r="C7816" s="32">
        <v>1164.8</v>
      </c>
      <c r="D7816" s="10" t="s">
        <v>6382</v>
      </c>
    </row>
    <row r="7817" spans="1:4" x14ac:dyDescent="0.2">
      <c r="A7817" s="24" t="s">
        <v>12937</v>
      </c>
      <c r="B7817" s="10" t="s">
        <v>12943</v>
      </c>
      <c r="C7817" s="32">
        <v>983.36</v>
      </c>
      <c r="D7817" s="10" t="s">
        <v>1577</v>
      </c>
    </row>
    <row r="7818" spans="1:4" x14ac:dyDescent="0.2">
      <c r="A7818" s="24" t="s">
        <v>12937</v>
      </c>
      <c r="B7818" s="10" t="s">
        <v>12944</v>
      </c>
      <c r="C7818" s="32">
        <v>1627.1279999999997</v>
      </c>
      <c r="D7818" s="10" t="s">
        <v>144</v>
      </c>
    </row>
    <row r="7819" spans="1:4" x14ac:dyDescent="0.2">
      <c r="A7819" s="24" t="s">
        <v>12937</v>
      </c>
      <c r="B7819" s="10" t="s">
        <v>12945</v>
      </c>
      <c r="C7819" s="32">
        <f ca="1">#REF!*1.6</f>
        <v>1677.9360000000001</v>
      </c>
      <c r="D7819" s="10" t="s">
        <v>110</v>
      </c>
    </row>
    <row r="7820" spans="1:4" x14ac:dyDescent="0.2">
      <c r="A7820" s="24" t="s">
        <v>12937</v>
      </c>
      <c r="B7820" s="10" t="s">
        <v>12946</v>
      </c>
      <c r="C7820" s="32">
        <f ca="1">#REF!*1.6</f>
        <v>1153.184</v>
      </c>
      <c r="D7820" s="10" t="s">
        <v>256</v>
      </c>
    </row>
    <row r="7821" spans="1:4" x14ac:dyDescent="0.2">
      <c r="A7821" s="6" t="s">
        <v>12947</v>
      </c>
      <c r="B7821" s="7" t="s">
        <v>12948</v>
      </c>
      <c r="C7821" s="32">
        <v>1518.2640000000004</v>
      </c>
      <c r="D7821" s="7"/>
    </row>
    <row r="7822" spans="1:4" x14ac:dyDescent="0.2">
      <c r="A7822" s="24" t="s">
        <v>12947</v>
      </c>
      <c r="B7822" s="10" t="s">
        <v>12949</v>
      </c>
      <c r="C7822" s="32">
        <v>1889.568</v>
      </c>
      <c r="D7822" s="10" t="s">
        <v>6437</v>
      </c>
    </row>
    <row r="7823" spans="1:4" x14ac:dyDescent="0.2">
      <c r="A7823" s="6" t="s">
        <v>12950</v>
      </c>
      <c r="B7823" s="7" t="s">
        <v>12951</v>
      </c>
      <c r="C7823" s="32">
        <v>1518.2640000000004</v>
      </c>
      <c r="D7823" s="7"/>
    </row>
    <row r="7824" spans="1:4" x14ac:dyDescent="0.2">
      <c r="A7824" s="24" t="s">
        <v>12952</v>
      </c>
      <c r="B7824" s="10" t="s">
        <v>12953</v>
      </c>
      <c r="C7824" s="32">
        <v>1854.7199999999998</v>
      </c>
      <c r="D7824" s="10" t="s">
        <v>6437</v>
      </c>
    </row>
    <row r="7825" spans="1:4" x14ac:dyDescent="0.2">
      <c r="A7825" s="24" t="s">
        <v>12952</v>
      </c>
      <c r="B7825" s="10" t="s">
        <v>12954</v>
      </c>
      <c r="C7825" s="32">
        <v>1785.0624</v>
      </c>
      <c r="D7825" s="10" t="s">
        <v>291</v>
      </c>
    </row>
    <row r="7826" spans="1:4" x14ac:dyDescent="0.2">
      <c r="A7826" s="24" t="s">
        <v>12952</v>
      </c>
      <c r="B7826" s="10" t="s">
        <v>12955</v>
      </c>
      <c r="C7826" s="32">
        <v>1095.8327999999999</v>
      </c>
      <c r="D7826" s="10" t="s">
        <v>93</v>
      </c>
    </row>
    <row r="7827" spans="1:4" x14ac:dyDescent="0.2">
      <c r="A7827" s="24" t="s">
        <v>12952</v>
      </c>
      <c r="B7827" s="10" t="s">
        <v>12956</v>
      </c>
      <c r="C7827" s="32">
        <f ca="1">#REF!*1.6</f>
        <v>2577.8880000000004</v>
      </c>
      <c r="D7827" s="10" t="s">
        <v>6382</v>
      </c>
    </row>
    <row r="7828" spans="1:4" x14ac:dyDescent="0.2">
      <c r="A7828" s="24" t="s">
        <v>12957</v>
      </c>
      <c r="B7828" s="10" t="s">
        <v>12958</v>
      </c>
      <c r="C7828" s="32">
        <v>1869.1559999999999</v>
      </c>
      <c r="D7828" s="10" t="s">
        <v>6437</v>
      </c>
    </row>
    <row r="7829" spans="1:4" x14ac:dyDescent="0.2">
      <c r="A7829" s="24" t="s">
        <v>12957</v>
      </c>
      <c r="B7829" s="10" t="s">
        <v>12959</v>
      </c>
      <c r="C7829" s="32">
        <v>1985.9255999999998</v>
      </c>
      <c r="D7829" s="10" t="s">
        <v>291</v>
      </c>
    </row>
    <row r="7830" spans="1:4" x14ac:dyDescent="0.2">
      <c r="A7830" s="24" t="s">
        <v>12957</v>
      </c>
      <c r="B7830" s="10" t="s">
        <v>12960</v>
      </c>
      <c r="C7830" s="32">
        <v>1607.8015680000001</v>
      </c>
      <c r="D7830" s="10" t="s">
        <v>93</v>
      </c>
    </row>
    <row r="7831" spans="1:4" x14ac:dyDescent="0.2">
      <c r="A7831" s="24" t="s">
        <v>12957</v>
      </c>
      <c r="B7831" s="10" t="s">
        <v>12961</v>
      </c>
      <c r="C7831" s="32">
        <f ca="1">#REF!*1.6</f>
        <v>2577.8880000000004</v>
      </c>
      <c r="D7831" s="10" t="s">
        <v>6382</v>
      </c>
    </row>
    <row r="7832" spans="1:4" x14ac:dyDescent="0.2">
      <c r="A7832" s="24" t="s">
        <v>12962</v>
      </c>
      <c r="B7832" s="10" t="s">
        <v>12963</v>
      </c>
      <c r="C7832" s="32">
        <v>842.35679999999991</v>
      </c>
      <c r="D7832" s="10" t="s">
        <v>2217</v>
      </c>
    </row>
    <row r="7833" spans="1:4" x14ac:dyDescent="0.2">
      <c r="A7833" s="24" t="s">
        <v>12962</v>
      </c>
      <c r="B7833" s="10" t="s">
        <v>12964</v>
      </c>
      <c r="C7833" s="32">
        <v>781.48799999999994</v>
      </c>
      <c r="D7833" s="10" t="s">
        <v>6382</v>
      </c>
    </row>
    <row r="7834" spans="1:4" x14ac:dyDescent="0.2">
      <c r="A7834" s="24" t="s">
        <v>12965</v>
      </c>
      <c r="B7834" s="10" t="s">
        <v>12966</v>
      </c>
      <c r="C7834" s="32">
        <v>820.8</v>
      </c>
      <c r="D7834" s="10" t="s">
        <v>119</v>
      </c>
    </row>
    <row r="7835" spans="1:4" x14ac:dyDescent="0.2">
      <c r="A7835" s="24" t="s">
        <v>12965</v>
      </c>
      <c r="B7835" s="10" t="s">
        <v>12967</v>
      </c>
      <c r="C7835" s="32">
        <v>742.04799999999989</v>
      </c>
      <c r="D7835" s="10" t="s">
        <v>1577</v>
      </c>
    </row>
    <row r="7836" spans="1:4" x14ac:dyDescent="0.2">
      <c r="A7836" s="24" t="s">
        <v>12968</v>
      </c>
      <c r="B7836" s="10" t="s">
        <v>12969</v>
      </c>
      <c r="C7836" s="32">
        <v>1848.9600000000003</v>
      </c>
      <c r="D7836" s="10" t="s">
        <v>5</v>
      </c>
    </row>
    <row r="7837" spans="1:4" x14ac:dyDescent="0.2">
      <c r="A7837" s="24" t="s">
        <v>12968</v>
      </c>
      <c r="B7837" s="10" t="s">
        <v>12970</v>
      </c>
      <c r="C7837" s="32">
        <v>940.8420000000001</v>
      </c>
      <c r="D7837" s="10" t="s">
        <v>6382</v>
      </c>
    </row>
    <row r="7838" spans="1:4" x14ac:dyDescent="0.2">
      <c r="A7838" s="24" t="s">
        <v>12968</v>
      </c>
      <c r="B7838" s="10" t="s">
        <v>12971</v>
      </c>
      <c r="C7838" s="32">
        <f ca="1">#REF!*1.6</f>
        <v>1112</v>
      </c>
      <c r="D7838" s="10" t="s">
        <v>6382</v>
      </c>
    </row>
    <row r="7839" spans="1:4" x14ac:dyDescent="0.2">
      <c r="A7839" s="24" t="s">
        <v>12972</v>
      </c>
      <c r="B7839" s="10" t="s">
        <v>12973</v>
      </c>
      <c r="C7839" s="32">
        <v>2400</v>
      </c>
      <c r="D7839" s="10" t="s">
        <v>5</v>
      </c>
    </row>
    <row r="7840" spans="1:4" ht="28.5" x14ac:dyDescent="0.2">
      <c r="A7840" s="24" t="s">
        <v>12972</v>
      </c>
      <c r="B7840" s="10" t="s">
        <v>12974</v>
      </c>
      <c r="C7840" s="32">
        <f ca="1">#REF!*1.5</f>
        <v>2265</v>
      </c>
      <c r="D7840" s="10" t="s">
        <v>45</v>
      </c>
    </row>
    <row r="7841" spans="1:4" x14ac:dyDescent="0.2">
      <c r="A7841" s="6" t="s">
        <v>12975</v>
      </c>
      <c r="B7841" s="7" t="s">
        <v>12976</v>
      </c>
      <c r="C7841" s="32">
        <v>1913.8679999999999</v>
      </c>
      <c r="D7841" s="7"/>
    </row>
    <row r="7842" spans="1:4" x14ac:dyDescent="0.2">
      <c r="A7842" s="24" t="s">
        <v>12977</v>
      </c>
      <c r="B7842" s="10" t="s">
        <v>12978</v>
      </c>
      <c r="C7842" s="32">
        <v>3612.1031999999996</v>
      </c>
      <c r="D7842" s="10" t="s">
        <v>337</v>
      </c>
    </row>
    <row r="7843" spans="1:4" x14ac:dyDescent="0.2">
      <c r="A7843" s="24" t="s">
        <v>12977</v>
      </c>
      <c r="B7843" s="10" t="s">
        <v>12979</v>
      </c>
      <c r="C7843" s="32">
        <v>1766.3999999999999</v>
      </c>
      <c r="D7843" s="10" t="s">
        <v>65</v>
      </c>
    </row>
    <row r="7844" spans="1:4" x14ac:dyDescent="0.2">
      <c r="A7844" s="24" t="s">
        <v>12980</v>
      </c>
      <c r="B7844" s="10" t="s">
        <v>12981</v>
      </c>
      <c r="C7844" s="32">
        <v>1773.0575999999999</v>
      </c>
      <c r="D7844" s="10" t="s">
        <v>291</v>
      </c>
    </row>
    <row r="7845" spans="1:4" x14ac:dyDescent="0.2">
      <c r="A7845" s="24" t="s">
        <v>12982</v>
      </c>
      <c r="B7845" s="10" t="s">
        <v>12983</v>
      </c>
      <c r="C7845" s="32">
        <f ca="1">#REF!*1.6</f>
        <v>2077.0720000000001</v>
      </c>
      <c r="D7845" s="10" t="s">
        <v>6382</v>
      </c>
    </row>
    <row r="7846" spans="1:4" x14ac:dyDescent="0.2">
      <c r="A7846" s="24" t="s">
        <v>12980</v>
      </c>
      <c r="B7846" s="10" t="s">
        <v>12984</v>
      </c>
      <c r="C7846" s="32">
        <f ca="1">#REF!*1.8</f>
        <v>1305</v>
      </c>
      <c r="D7846" s="10" t="s">
        <v>76</v>
      </c>
    </row>
    <row r="7847" spans="1:4" x14ac:dyDescent="0.2">
      <c r="A7847" s="24" t="s">
        <v>12980</v>
      </c>
      <c r="B7847" s="10" t="s">
        <v>12985</v>
      </c>
      <c r="C7847" s="32">
        <v>1292.8248000000001</v>
      </c>
      <c r="D7847" s="10" t="s">
        <v>144</v>
      </c>
    </row>
    <row r="7848" spans="1:4" x14ac:dyDescent="0.2">
      <c r="A7848" s="24" t="s">
        <v>12986</v>
      </c>
      <c r="B7848" s="10" t="s">
        <v>12987</v>
      </c>
      <c r="C7848" s="32">
        <v>1507.2</v>
      </c>
      <c r="D7848" s="10" t="s">
        <v>6382</v>
      </c>
    </row>
    <row r="7849" spans="1:4" x14ac:dyDescent="0.2">
      <c r="A7849" s="24" t="s">
        <v>12986</v>
      </c>
      <c r="B7849" s="10" t="s">
        <v>12988</v>
      </c>
      <c r="C7849" s="32">
        <v>1691.2340425531913</v>
      </c>
      <c r="D7849" s="10" t="s">
        <v>65</v>
      </c>
    </row>
    <row r="7850" spans="1:4" x14ac:dyDescent="0.2">
      <c r="A7850" s="24" t="s">
        <v>12989</v>
      </c>
      <c r="B7850" s="10" t="s">
        <v>12990</v>
      </c>
      <c r="C7850" s="32">
        <v>2051.9232000000002</v>
      </c>
      <c r="D7850" s="10" t="s">
        <v>291</v>
      </c>
    </row>
    <row r="7851" spans="1:4" x14ac:dyDescent="0.2">
      <c r="A7851" s="24" t="s">
        <v>12991</v>
      </c>
      <c r="B7851" s="10" t="s">
        <v>12992</v>
      </c>
      <c r="C7851" s="32">
        <f ca="1">#REF!*1.6</f>
        <v>2294.1120000000001</v>
      </c>
      <c r="D7851" s="10" t="s">
        <v>6382</v>
      </c>
    </row>
    <row r="7852" spans="1:4" x14ac:dyDescent="0.2">
      <c r="A7852" s="24" t="s">
        <v>12989</v>
      </c>
      <c r="B7852" s="10" t="s">
        <v>12993</v>
      </c>
      <c r="C7852" s="32">
        <v>1035.5520000000001</v>
      </c>
      <c r="D7852" s="10" t="s">
        <v>76</v>
      </c>
    </row>
    <row r="7853" spans="1:4" x14ac:dyDescent="0.2">
      <c r="A7853" s="24" t="s">
        <v>12989</v>
      </c>
      <c r="B7853" s="10" t="s">
        <v>12994</v>
      </c>
      <c r="C7853" s="32">
        <v>2285.1839999999997</v>
      </c>
      <c r="D7853" s="10" t="s">
        <v>144</v>
      </c>
    </row>
    <row r="7854" spans="1:4" x14ac:dyDescent="0.2">
      <c r="A7854" s="24" t="s">
        <v>12995</v>
      </c>
      <c r="B7854" s="10" t="s">
        <v>12996</v>
      </c>
      <c r="C7854" s="32">
        <v>869.99039999999991</v>
      </c>
      <c r="D7854" s="10" t="s">
        <v>5</v>
      </c>
    </row>
    <row r="7855" spans="1:4" x14ac:dyDescent="0.2">
      <c r="A7855" s="6" t="s">
        <v>12997</v>
      </c>
      <c r="B7855" s="7" t="s">
        <v>12998</v>
      </c>
      <c r="C7855" s="32">
        <v>718.74</v>
      </c>
      <c r="D7855" s="7"/>
    </row>
    <row r="7856" spans="1:4" x14ac:dyDescent="0.2">
      <c r="A7856" s="24" t="s">
        <v>12997</v>
      </c>
      <c r="B7856" s="10" t="s">
        <v>12999</v>
      </c>
      <c r="C7856" s="32">
        <v>922.83839999999998</v>
      </c>
      <c r="D7856" s="10"/>
    </row>
    <row r="7857" spans="1:4" x14ac:dyDescent="0.2">
      <c r="A7857" s="24" t="s">
        <v>12995</v>
      </c>
      <c r="B7857" s="10" t="s">
        <v>13000</v>
      </c>
      <c r="C7857" s="32">
        <v>645.40800000000002</v>
      </c>
      <c r="D7857" s="10" t="s">
        <v>6382</v>
      </c>
    </row>
    <row r="7858" spans="1:4" x14ac:dyDescent="0.2">
      <c r="A7858" s="24" t="s">
        <v>12995</v>
      </c>
      <c r="B7858" s="10" t="s">
        <v>13001</v>
      </c>
      <c r="C7858" s="32">
        <v>715.39199999999994</v>
      </c>
      <c r="D7858" s="10" t="s">
        <v>337</v>
      </c>
    </row>
    <row r="7859" spans="1:4" x14ac:dyDescent="0.2">
      <c r="A7859" s="24" t="s">
        <v>12995</v>
      </c>
      <c r="B7859" s="10" t="s">
        <v>13002</v>
      </c>
      <c r="C7859" s="32">
        <v>708.99839999999995</v>
      </c>
      <c r="D7859" s="10" t="s">
        <v>140</v>
      </c>
    </row>
    <row r="7860" spans="1:4" x14ac:dyDescent="0.2">
      <c r="A7860" s="24" t="s">
        <v>12995</v>
      </c>
      <c r="B7860" s="10" t="s">
        <v>13003</v>
      </c>
      <c r="C7860" s="32">
        <f ca="1">#REF!*1.8</f>
        <v>990</v>
      </c>
      <c r="D7860" s="10" t="s">
        <v>76</v>
      </c>
    </row>
    <row r="7861" spans="1:4" x14ac:dyDescent="0.2">
      <c r="A7861" s="24" t="s">
        <v>12995</v>
      </c>
      <c r="B7861" s="10" t="s">
        <v>13004</v>
      </c>
      <c r="C7861" s="32">
        <f ca="1">#REF!*1.6</f>
        <v>606.20799999999997</v>
      </c>
      <c r="D7861" s="10"/>
    </row>
    <row r="7862" spans="1:4" x14ac:dyDescent="0.2">
      <c r="A7862" s="1" t="s">
        <v>13005</v>
      </c>
      <c r="B7862" s="2" t="s">
        <v>13006</v>
      </c>
      <c r="C7862" s="21">
        <f ca="1">#REF!*1.6</f>
        <v>960</v>
      </c>
      <c r="D7862" s="10" t="s">
        <v>5</v>
      </c>
    </row>
    <row r="7863" spans="1:4" x14ac:dyDescent="0.2">
      <c r="A7863" s="1" t="s">
        <v>13007</v>
      </c>
      <c r="B7863" s="2" t="s">
        <v>13008</v>
      </c>
      <c r="C7863" s="21">
        <f ca="1">#REF!*1.6</f>
        <v>304.83200000000005</v>
      </c>
      <c r="D7863" s="10" t="s">
        <v>5</v>
      </c>
    </row>
    <row r="7864" spans="1:4" x14ac:dyDescent="0.2">
      <c r="A7864" s="1" t="s">
        <v>13009</v>
      </c>
      <c r="B7864" s="2" t="s">
        <v>13010</v>
      </c>
      <c r="C7864" s="21">
        <f ca="1">#REF!*1.6</f>
        <v>1760</v>
      </c>
      <c r="D7864" s="10" t="s">
        <v>5</v>
      </c>
    </row>
    <row r="7865" spans="1:4" x14ac:dyDescent="0.2">
      <c r="A7865" s="1" t="s">
        <v>13011</v>
      </c>
      <c r="B7865" s="2" t="s">
        <v>13012</v>
      </c>
      <c r="C7865" s="21">
        <v>1500</v>
      </c>
      <c r="D7865" s="10" t="s">
        <v>5</v>
      </c>
    </row>
    <row r="7866" spans="1:4" ht="28.5" x14ac:dyDescent="0.2">
      <c r="A7866" s="1" t="s">
        <v>13013</v>
      </c>
      <c r="B7866" s="2" t="s">
        <v>13014</v>
      </c>
      <c r="C7866" s="21">
        <f ca="1">#REF!*1.6</f>
        <v>1076.896</v>
      </c>
      <c r="D7866" s="10" t="s">
        <v>5</v>
      </c>
    </row>
    <row r="7867" spans="1:4" x14ac:dyDescent="0.2">
      <c r="A7867" s="1" t="s">
        <v>13015</v>
      </c>
      <c r="B7867" s="2" t="s">
        <v>13016</v>
      </c>
      <c r="C7867" s="21">
        <v>321.72000000000003</v>
      </c>
      <c r="D7867" s="10" t="s">
        <v>5</v>
      </c>
    </row>
    <row r="7868" spans="1:4" x14ac:dyDescent="0.2">
      <c r="A7868" s="1" t="s">
        <v>13015</v>
      </c>
      <c r="B7868" s="2" t="s">
        <v>13017</v>
      </c>
      <c r="C7868" s="21">
        <f ca="1">#REF!*1.6</f>
        <v>549.48800000000006</v>
      </c>
      <c r="D7868" s="10" t="s">
        <v>330</v>
      </c>
    </row>
    <row r="7869" spans="1:4" ht="28.5" x14ac:dyDescent="0.2">
      <c r="A7869" s="1" t="s">
        <v>13018</v>
      </c>
      <c r="B7869" s="2" t="s">
        <v>13019</v>
      </c>
      <c r="C7869" s="21">
        <f ca="1">#REF!*1.6</f>
        <v>1160</v>
      </c>
      <c r="D7869" s="10" t="s">
        <v>5</v>
      </c>
    </row>
    <row r="7870" spans="1:4" ht="28.5" x14ac:dyDescent="0.2">
      <c r="A7870" s="1" t="s">
        <v>13018</v>
      </c>
      <c r="B7870" s="2" t="s">
        <v>13020</v>
      </c>
      <c r="C7870" s="21">
        <f ca="1">#REF!*1.6</f>
        <v>518.20799999999997</v>
      </c>
      <c r="D7870" s="10" t="s">
        <v>2480</v>
      </c>
    </row>
    <row r="7871" spans="1:4" ht="28.5" x14ac:dyDescent="0.2">
      <c r="A7871" s="1" t="s">
        <v>13021</v>
      </c>
      <c r="B7871" s="2" t="s">
        <v>13022</v>
      </c>
      <c r="C7871" s="21">
        <f ca="1">#REF!*1.5</f>
        <v>745.74</v>
      </c>
      <c r="D7871" s="10" t="s">
        <v>5</v>
      </c>
    </row>
    <row r="7872" spans="1:4" x14ac:dyDescent="0.2">
      <c r="A7872" s="3" t="s">
        <v>13023</v>
      </c>
      <c r="B7872" s="4" t="s">
        <v>13024</v>
      </c>
      <c r="C7872" s="21">
        <v>64.8</v>
      </c>
      <c r="D7872" s="7" t="s">
        <v>5</v>
      </c>
    </row>
    <row r="7873" spans="1:4" x14ac:dyDescent="0.2">
      <c r="A7873" s="3" t="s">
        <v>760</v>
      </c>
      <c r="B7873" s="4" t="s">
        <v>13025</v>
      </c>
      <c r="C7873" s="21">
        <f ca="1">#REF!*1.5</f>
        <v>532.45500000000004</v>
      </c>
      <c r="D7873" s="7" t="s">
        <v>745</v>
      </c>
    </row>
    <row r="7874" spans="1:4" x14ac:dyDescent="0.2">
      <c r="A7874" s="24" t="s">
        <v>13026</v>
      </c>
      <c r="B7874" s="10" t="s">
        <v>13027</v>
      </c>
      <c r="C7874" s="32">
        <v>436.8</v>
      </c>
      <c r="D7874" s="10" t="s">
        <v>346</v>
      </c>
    </row>
    <row r="7875" spans="1:4" ht="28.5" x14ac:dyDescent="0.2">
      <c r="A7875" s="24" t="s">
        <v>13028</v>
      </c>
      <c r="B7875" s="10" t="s">
        <v>13029</v>
      </c>
      <c r="C7875" s="32">
        <v>659.3664</v>
      </c>
      <c r="D7875" s="10" t="s">
        <v>346</v>
      </c>
    </row>
    <row r="7876" spans="1:4" ht="28.5" x14ac:dyDescent="0.2">
      <c r="A7876" s="24" t="s">
        <v>13030</v>
      </c>
      <c r="B7876" s="10" t="s">
        <v>13031</v>
      </c>
      <c r="C7876" s="32">
        <v>659.3664</v>
      </c>
      <c r="D7876" s="10" t="s">
        <v>346</v>
      </c>
    </row>
    <row r="7877" spans="1:4" x14ac:dyDescent="0.2">
      <c r="A7877" s="24" t="s">
        <v>13032</v>
      </c>
      <c r="B7877" s="10" t="s">
        <v>13033</v>
      </c>
      <c r="C7877" s="32">
        <v>2179.8179999999998</v>
      </c>
      <c r="D7877" s="7" t="s">
        <v>29</v>
      </c>
    </row>
    <row r="7878" spans="1:4" x14ac:dyDescent="0.2">
      <c r="A7878" s="24" t="s">
        <v>13032</v>
      </c>
      <c r="B7878" s="10" t="s">
        <v>13034</v>
      </c>
      <c r="C7878" s="32">
        <v>1118.9376</v>
      </c>
      <c r="D7878" s="10" t="s">
        <v>346</v>
      </c>
    </row>
    <row r="7879" spans="1:4" x14ac:dyDescent="0.2">
      <c r="A7879" s="24" t="s">
        <v>13035</v>
      </c>
      <c r="B7879" s="10" t="s">
        <v>13036</v>
      </c>
      <c r="C7879" s="32">
        <v>1118.9376</v>
      </c>
      <c r="D7879" s="10" t="s">
        <v>346</v>
      </c>
    </row>
    <row r="7880" spans="1:4" x14ac:dyDescent="0.2">
      <c r="A7880" s="24" t="s">
        <v>13037</v>
      </c>
      <c r="B7880" s="10" t="s">
        <v>13038</v>
      </c>
      <c r="C7880" s="32">
        <v>1491.1679999999999</v>
      </c>
      <c r="D7880" s="10" t="s">
        <v>5</v>
      </c>
    </row>
    <row r="7881" spans="1:4" x14ac:dyDescent="0.2">
      <c r="A7881" s="24" t="s">
        <v>13039</v>
      </c>
      <c r="B7881" s="10" t="s">
        <v>13040</v>
      </c>
      <c r="C7881" s="32">
        <f ca="1">#REF!*1.6</f>
        <v>1037.184</v>
      </c>
      <c r="D7881" s="10" t="s">
        <v>346</v>
      </c>
    </row>
    <row r="7882" spans="1:4" x14ac:dyDescent="0.2">
      <c r="A7882" s="24" t="s">
        <v>13041</v>
      </c>
      <c r="B7882" s="10" t="s">
        <v>13042</v>
      </c>
      <c r="C7882" s="32">
        <v>1820.2380000000001</v>
      </c>
      <c r="D7882" s="10" t="s">
        <v>5</v>
      </c>
    </row>
    <row r="7883" spans="1:4" x14ac:dyDescent="0.2">
      <c r="A7883" s="24" t="s">
        <v>13043</v>
      </c>
      <c r="B7883" s="10" t="s">
        <v>13044</v>
      </c>
      <c r="C7883" s="32">
        <f ca="1">#REF!*1.6</f>
        <v>1200</v>
      </c>
      <c r="D7883" s="10" t="s">
        <v>346</v>
      </c>
    </row>
    <row r="7884" spans="1:4" x14ac:dyDescent="0.2">
      <c r="A7884" s="6" t="s">
        <v>13045</v>
      </c>
      <c r="B7884" s="7" t="s">
        <v>13046</v>
      </c>
      <c r="C7884" s="32">
        <v>1307.3399999999999</v>
      </c>
      <c r="D7884" s="7" t="s">
        <v>5</v>
      </c>
    </row>
    <row r="7885" spans="1:4" x14ac:dyDescent="0.2">
      <c r="A7885" s="24" t="s">
        <v>13045</v>
      </c>
      <c r="B7885" s="10" t="s">
        <v>13047</v>
      </c>
      <c r="C7885" s="32">
        <v>500</v>
      </c>
      <c r="D7885" s="10" t="s">
        <v>346</v>
      </c>
    </row>
    <row r="7886" spans="1:4" x14ac:dyDescent="0.2">
      <c r="A7886" s="6" t="s">
        <v>13048</v>
      </c>
      <c r="B7886" s="7" t="s">
        <v>13049</v>
      </c>
      <c r="C7886" s="32">
        <v>1524.8735999999997</v>
      </c>
      <c r="D7886" s="7" t="s">
        <v>5</v>
      </c>
    </row>
    <row r="7887" spans="1:4" x14ac:dyDescent="0.2">
      <c r="A7887" s="24" t="s">
        <v>13048</v>
      </c>
      <c r="B7887" s="10" t="s">
        <v>13050</v>
      </c>
      <c r="C7887" s="32">
        <v>500</v>
      </c>
      <c r="D7887" s="10" t="s">
        <v>346</v>
      </c>
    </row>
    <row r="7888" spans="1:4" x14ac:dyDescent="0.2">
      <c r="A7888" s="24" t="s">
        <v>13051</v>
      </c>
      <c r="B7888" s="10" t="s">
        <v>13052</v>
      </c>
      <c r="C7888" s="32">
        <v>322.20799999999997</v>
      </c>
      <c r="D7888" s="10" t="s">
        <v>346</v>
      </c>
    </row>
    <row r="7889" spans="1:4" x14ac:dyDescent="0.2">
      <c r="A7889" s="24" t="s">
        <v>13051</v>
      </c>
      <c r="B7889" s="10" t="s">
        <v>13053</v>
      </c>
      <c r="C7889" s="32">
        <v>472.49279999999999</v>
      </c>
      <c r="D7889" s="10" t="s">
        <v>1465</v>
      </c>
    </row>
    <row r="7890" spans="1:4" x14ac:dyDescent="0.2">
      <c r="A7890" s="24" t="s">
        <v>13054</v>
      </c>
      <c r="B7890" s="10" t="s">
        <v>13055</v>
      </c>
      <c r="C7890" s="32">
        <f ca="1">#REF!*1.6</f>
        <v>436.416</v>
      </c>
      <c r="D7890" s="10" t="s">
        <v>346</v>
      </c>
    </row>
    <row r="7891" spans="1:4" x14ac:dyDescent="0.2">
      <c r="A7891" s="24" t="s">
        <v>13054</v>
      </c>
      <c r="B7891" s="10" t="s">
        <v>13056</v>
      </c>
      <c r="C7891" s="32">
        <v>590.61599999999999</v>
      </c>
      <c r="D7891" s="10" t="s">
        <v>1465</v>
      </c>
    </row>
    <row r="7892" spans="1:4" x14ac:dyDescent="0.2">
      <c r="A7892" s="1" t="s">
        <v>13057</v>
      </c>
      <c r="B7892" s="2" t="s">
        <v>13058</v>
      </c>
      <c r="C7892" s="21">
        <v>2551.0679999999998</v>
      </c>
      <c r="D7892" s="7" t="s">
        <v>29</v>
      </c>
    </row>
    <row r="7893" spans="1:4" x14ac:dyDescent="0.2">
      <c r="A7893" s="1" t="s">
        <v>13059</v>
      </c>
      <c r="B7893" s="2" t="s">
        <v>13060</v>
      </c>
      <c r="C7893" s="21">
        <v>1638.6552000000004</v>
      </c>
      <c r="D7893" s="10" t="s">
        <v>5</v>
      </c>
    </row>
    <row r="7894" spans="1:4" x14ac:dyDescent="0.2">
      <c r="A7894" s="1" t="s">
        <v>13061</v>
      </c>
      <c r="B7894" s="2" t="s">
        <v>13062</v>
      </c>
      <c r="C7894" s="21">
        <v>1638.6552000000004</v>
      </c>
      <c r="D7894" s="10" t="s">
        <v>5</v>
      </c>
    </row>
    <row r="7895" spans="1:4" x14ac:dyDescent="0.2">
      <c r="A7895" s="1" t="s">
        <v>13063</v>
      </c>
      <c r="B7895" s="2" t="s">
        <v>13064</v>
      </c>
      <c r="C7895" s="21">
        <v>1764.7056000000002</v>
      </c>
      <c r="D7895" s="10" t="s">
        <v>5</v>
      </c>
    </row>
    <row r="7896" spans="1:4" x14ac:dyDescent="0.2">
      <c r="A7896" s="1" t="s">
        <v>13065</v>
      </c>
      <c r="B7896" s="2" t="s">
        <v>13066</v>
      </c>
      <c r="C7896" s="21">
        <v>62.448000000000008</v>
      </c>
      <c r="D7896" s="7" t="s">
        <v>29</v>
      </c>
    </row>
    <row r="7897" spans="1:4" x14ac:dyDescent="0.2">
      <c r="A7897" s="1" t="s">
        <v>13067</v>
      </c>
      <c r="B7897" s="2" t="s">
        <v>13068</v>
      </c>
      <c r="C7897" s="21">
        <v>1755.8190000000004</v>
      </c>
      <c r="D7897" s="10" t="s">
        <v>5</v>
      </c>
    </row>
    <row r="7898" spans="1:4" x14ac:dyDescent="0.2">
      <c r="A7898" s="1" t="s">
        <v>13069</v>
      </c>
      <c r="B7898" s="2" t="s">
        <v>13070</v>
      </c>
      <c r="C7898" s="21">
        <v>1755.8190000000004</v>
      </c>
      <c r="D7898" s="10" t="s">
        <v>5</v>
      </c>
    </row>
    <row r="7899" spans="1:4" ht="28.5" x14ac:dyDescent="0.2">
      <c r="A7899" s="24" t="s">
        <v>13071</v>
      </c>
      <c r="B7899" s="10" t="s">
        <v>13072</v>
      </c>
      <c r="C7899" s="32">
        <v>313.87199999999996</v>
      </c>
      <c r="D7899" s="10" t="s">
        <v>5</v>
      </c>
    </row>
    <row r="7900" spans="1:4" ht="28.5" x14ac:dyDescent="0.2">
      <c r="A7900" s="24" t="s">
        <v>13073</v>
      </c>
      <c r="B7900" s="10" t="s">
        <v>13072</v>
      </c>
      <c r="C7900" s="32">
        <v>302.24</v>
      </c>
      <c r="D7900" s="10" t="s">
        <v>5</v>
      </c>
    </row>
    <row r="7901" spans="1:4" x14ac:dyDescent="0.2">
      <c r="A7901" s="24" t="s">
        <v>13074</v>
      </c>
      <c r="B7901" s="10" t="s">
        <v>13075</v>
      </c>
      <c r="C7901" s="32">
        <v>413.48800000000006</v>
      </c>
      <c r="D7901" s="10" t="s">
        <v>5</v>
      </c>
    </row>
    <row r="7902" spans="1:4" x14ac:dyDescent="0.2">
      <c r="A7902" s="1" t="s">
        <v>13076</v>
      </c>
      <c r="B7902" s="2" t="s">
        <v>13077</v>
      </c>
      <c r="C7902" s="21">
        <v>1575.3527999999999</v>
      </c>
      <c r="D7902" s="10" t="s">
        <v>5</v>
      </c>
    </row>
    <row r="7903" spans="1:4" x14ac:dyDescent="0.2">
      <c r="A7903" s="1" t="s">
        <v>13078</v>
      </c>
      <c r="B7903" s="2" t="s">
        <v>13079</v>
      </c>
      <c r="C7903" s="21">
        <f ca="1">#REF!*2</f>
        <v>192</v>
      </c>
      <c r="D7903" s="10" t="s">
        <v>5</v>
      </c>
    </row>
    <row r="7904" spans="1:4" x14ac:dyDescent="0.2">
      <c r="A7904" s="1" t="s">
        <v>13080</v>
      </c>
      <c r="B7904" s="2" t="s">
        <v>13081</v>
      </c>
      <c r="C7904" s="21">
        <v>1035.9360000000001</v>
      </c>
      <c r="D7904" s="10" t="s">
        <v>5</v>
      </c>
    </row>
    <row r="7905" spans="1:4" x14ac:dyDescent="0.2">
      <c r="A7905" s="1" t="s">
        <v>13082</v>
      </c>
      <c r="B7905" s="2" t="s">
        <v>13083</v>
      </c>
      <c r="C7905" s="21">
        <v>580.16640000000007</v>
      </c>
      <c r="D7905" s="10" t="s">
        <v>5</v>
      </c>
    </row>
    <row r="7906" spans="1:4" x14ac:dyDescent="0.2">
      <c r="A7906" s="1" t="s">
        <v>13084</v>
      </c>
      <c r="B7906" s="2" t="s">
        <v>13085</v>
      </c>
      <c r="C7906" s="21">
        <v>540.32640000000015</v>
      </c>
      <c r="D7906" s="10" t="s">
        <v>5</v>
      </c>
    </row>
    <row r="7907" spans="1:4" x14ac:dyDescent="0.2">
      <c r="A7907" s="1" t="s">
        <v>13086</v>
      </c>
      <c r="B7907" s="2" t="s">
        <v>13087</v>
      </c>
      <c r="C7907" s="21">
        <v>1069.9775999999999</v>
      </c>
      <c r="D7907" s="10" t="s">
        <v>5</v>
      </c>
    </row>
    <row r="7908" spans="1:4" x14ac:dyDescent="0.2">
      <c r="A7908" s="1" t="s">
        <v>13088</v>
      </c>
      <c r="B7908" s="2" t="s">
        <v>13089</v>
      </c>
      <c r="C7908" s="21">
        <v>1198.9639999999999</v>
      </c>
      <c r="D7908" s="10" t="s">
        <v>5</v>
      </c>
    </row>
    <row r="7909" spans="1:4" x14ac:dyDescent="0.2">
      <c r="A7909" s="1" t="s">
        <v>13090</v>
      </c>
      <c r="B7909" s="2" t="s">
        <v>13091</v>
      </c>
      <c r="C7909" s="21">
        <v>1859.88</v>
      </c>
      <c r="D7909" s="10" t="s">
        <v>5</v>
      </c>
    </row>
    <row r="7910" spans="1:4" x14ac:dyDescent="0.2">
      <c r="A7910" s="1" t="s">
        <v>13092</v>
      </c>
      <c r="B7910" s="2" t="s">
        <v>13093</v>
      </c>
      <c r="C7910" s="21">
        <v>1173.1850000000002</v>
      </c>
      <c r="D7910" s="10" t="s">
        <v>5</v>
      </c>
    </row>
    <row r="7911" spans="1:4" x14ac:dyDescent="0.2">
      <c r="A7911" s="1" t="s">
        <v>13094</v>
      </c>
      <c r="B7911" s="2" t="s">
        <v>13095</v>
      </c>
      <c r="C7911" s="21">
        <v>1859.88</v>
      </c>
      <c r="D7911" s="10" t="s">
        <v>5</v>
      </c>
    </row>
    <row r="7912" spans="1:4" x14ac:dyDescent="0.2">
      <c r="A7912" s="1" t="s">
        <v>13096</v>
      </c>
      <c r="B7912" s="2" t="s">
        <v>13097</v>
      </c>
      <c r="C7912" s="21">
        <f ca="1">#REF!*1.3</f>
        <v>2355.6</v>
      </c>
      <c r="D7912" s="10" t="s">
        <v>5</v>
      </c>
    </row>
    <row r="7913" spans="1:4" x14ac:dyDescent="0.2">
      <c r="A7913" s="1" t="s">
        <v>13098</v>
      </c>
      <c r="B7913" s="2" t="s">
        <v>13099</v>
      </c>
      <c r="C7913" s="21">
        <v>1884.2399999999998</v>
      </c>
      <c r="D7913" s="10" t="s">
        <v>5</v>
      </c>
    </row>
    <row r="7914" spans="1:4" x14ac:dyDescent="0.2">
      <c r="A7914" s="1" t="s">
        <v>13100</v>
      </c>
      <c r="B7914" s="2" t="s">
        <v>13101</v>
      </c>
      <c r="C7914" s="21">
        <v>3141.6190000000001</v>
      </c>
      <c r="D7914" s="10" t="s">
        <v>5</v>
      </c>
    </row>
    <row r="7915" spans="1:4" x14ac:dyDescent="0.2">
      <c r="A7915" s="1" t="s">
        <v>13102</v>
      </c>
      <c r="B7915" s="2" t="s">
        <v>13103</v>
      </c>
      <c r="C7915" s="21">
        <v>1044.1728000000001</v>
      </c>
      <c r="D7915" s="10" t="s">
        <v>5</v>
      </c>
    </row>
    <row r="7916" spans="1:4" x14ac:dyDescent="0.2">
      <c r="A7916" s="1" t="s">
        <v>13104</v>
      </c>
      <c r="B7916" s="2" t="s">
        <v>13105</v>
      </c>
      <c r="C7916" s="21">
        <v>989.95200000000011</v>
      </c>
      <c r="D7916" s="10" t="s">
        <v>5</v>
      </c>
    </row>
    <row r="7917" spans="1:4" x14ac:dyDescent="0.2">
      <c r="A7917" s="1" t="s">
        <v>13106</v>
      </c>
      <c r="B7917" s="2" t="s">
        <v>13107</v>
      </c>
      <c r="C7917" s="21">
        <v>3075.8</v>
      </c>
      <c r="D7917" s="10" t="s">
        <v>5</v>
      </c>
    </row>
    <row r="7918" spans="1:4" x14ac:dyDescent="0.2">
      <c r="A7918" s="1" t="s">
        <v>13108</v>
      </c>
      <c r="B7918" s="2" t="s">
        <v>13109</v>
      </c>
      <c r="C7918" s="21">
        <v>896.23300000000006</v>
      </c>
      <c r="D7918" s="10" t="s">
        <v>5</v>
      </c>
    </row>
    <row r="7919" spans="1:4" x14ac:dyDescent="0.2">
      <c r="A7919" s="1" t="s">
        <v>13110</v>
      </c>
      <c r="B7919" s="2" t="s">
        <v>13111</v>
      </c>
      <c r="C7919" s="21">
        <v>989.95200000000011</v>
      </c>
      <c r="D7919" s="10" t="s">
        <v>5</v>
      </c>
    </row>
    <row r="7920" spans="1:4" x14ac:dyDescent="0.2">
      <c r="A7920" s="1" t="s">
        <v>13112</v>
      </c>
      <c r="B7920" s="2" t="s">
        <v>13113</v>
      </c>
      <c r="C7920" s="21">
        <v>2997.3150000000001</v>
      </c>
      <c r="D7920" s="10" t="s">
        <v>5</v>
      </c>
    </row>
    <row r="7921" spans="1:4" x14ac:dyDescent="0.2">
      <c r="A7921" s="1" t="s">
        <v>13114</v>
      </c>
      <c r="B7921" s="2" t="s">
        <v>13115</v>
      </c>
      <c r="C7921" s="21">
        <v>893.17799999999988</v>
      </c>
      <c r="D7921" s="10" t="s">
        <v>5</v>
      </c>
    </row>
    <row r="7922" spans="1:4" x14ac:dyDescent="0.2">
      <c r="A7922" s="1" t="s">
        <v>13116</v>
      </c>
      <c r="B7922" s="2" t="s">
        <v>13117</v>
      </c>
      <c r="C7922" s="21">
        <f ca="1">#REF!*1.5</f>
        <v>2854.05</v>
      </c>
      <c r="D7922" s="10" t="s">
        <v>5</v>
      </c>
    </row>
    <row r="7923" spans="1:4" x14ac:dyDescent="0.2">
      <c r="A7923" s="1" t="s">
        <v>13118</v>
      </c>
      <c r="B7923" s="2" t="s">
        <v>13119</v>
      </c>
      <c r="C7923" s="21">
        <v>672.60699999999997</v>
      </c>
      <c r="D7923" s="10" t="s">
        <v>5</v>
      </c>
    </row>
    <row r="7924" spans="1:4" x14ac:dyDescent="0.2">
      <c r="A7924" s="1" t="s">
        <v>13120</v>
      </c>
      <c r="B7924" s="2" t="s">
        <v>13121</v>
      </c>
      <c r="C7924" s="21">
        <v>1501.8432</v>
      </c>
      <c r="D7924" s="10" t="s">
        <v>5</v>
      </c>
    </row>
    <row r="7925" spans="1:4" x14ac:dyDescent="0.2">
      <c r="A7925" s="1" t="s">
        <v>13122</v>
      </c>
      <c r="B7925" s="2" t="s">
        <v>13123</v>
      </c>
      <c r="C7925" s="21">
        <v>517.54560000000004</v>
      </c>
      <c r="D7925" s="10" t="s">
        <v>5</v>
      </c>
    </row>
    <row r="7926" spans="1:4" x14ac:dyDescent="0.2">
      <c r="A7926" s="1" t="s">
        <v>13124</v>
      </c>
      <c r="B7926" s="2" t="s">
        <v>13125</v>
      </c>
      <c r="C7926" s="21">
        <v>517.54560000000004</v>
      </c>
      <c r="D7926" s="10" t="s">
        <v>5</v>
      </c>
    </row>
    <row r="7927" spans="1:4" x14ac:dyDescent="0.2">
      <c r="A7927" s="1" t="s">
        <v>13126</v>
      </c>
      <c r="B7927" s="2" t="s">
        <v>13127</v>
      </c>
      <c r="C7927" s="21">
        <f ca="1">#REF!*1.6</f>
        <v>4185.1680000000006</v>
      </c>
      <c r="D7927" s="10" t="s">
        <v>5</v>
      </c>
    </row>
    <row r="7928" spans="1:4" x14ac:dyDescent="0.2">
      <c r="A7928" s="1" t="s">
        <v>13128</v>
      </c>
      <c r="B7928" s="2" t="s">
        <v>13129</v>
      </c>
      <c r="C7928" s="21">
        <f ca="1">#REF!*1.5</f>
        <v>2478.0450000000001</v>
      </c>
      <c r="D7928" s="10" t="s">
        <v>5</v>
      </c>
    </row>
    <row r="7929" spans="1:4" x14ac:dyDescent="0.2">
      <c r="A7929" s="1" t="s">
        <v>13130</v>
      </c>
      <c r="B7929" s="2" t="s">
        <v>13131</v>
      </c>
      <c r="C7929" s="21">
        <v>687.21900000000005</v>
      </c>
      <c r="D7929" s="10" t="s">
        <v>5</v>
      </c>
    </row>
    <row r="7930" spans="1:4" x14ac:dyDescent="0.2">
      <c r="A7930" s="1" t="s">
        <v>13132</v>
      </c>
      <c r="B7930" s="2" t="s">
        <v>13133</v>
      </c>
      <c r="C7930" s="21">
        <f ca="1">#REF!*2</f>
        <v>191.18</v>
      </c>
      <c r="D7930" s="10" t="s">
        <v>29</v>
      </c>
    </row>
    <row r="7931" spans="1:4" x14ac:dyDescent="0.2">
      <c r="A7931" s="1" t="s">
        <v>13134</v>
      </c>
      <c r="B7931" s="2" t="s">
        <v>13135</v>
      </c>
      <c r="C7931" s="21">
        <f ca="1">#REF!*1.6</f>
        <v>542.68799999999999</v>
      </c>
      <c r="D7931" s="10" t="s">
        <v>29</v>
      </c>
    </row>
    <row r="7932" spans="1:4" ht="28.5" x14ac:dyDescent="0.2">
      <c r="A7932" s="1" t="s">
        <v>13136</v>
      </c>
      <c r="B7932" s="2" t="s">
        <v>13137</v>
      </c>
      <c r="C7932" s="21">
        <f ca="1">#REF!*1.3</f>
        <v>217.65900000000002</v>
      </c>
      <c r="D7932" s="10" t="s">
        <v>29</v>
      </c>
    </row>
    <row r="7933" spans="1:4" ht="28.5" x14ac:dyDescent="0.2">
      <c r="A7933" s="1" t="s">
        <v>13138</v>
      </c>
      <c r="B7933" s="2" t="s">
        <v>13139</v>
      </c>
      <c r="C7933" s="21">
        <f ca="1">#REF!*2</f>
        <v>902.62</v>
      </c>
      <c r="D7933" s="10" t="s">
        <v>2097</v>
      </c>
    </row>
    <row r="7934" spans="1:4" x14ac:dyDescent="0.2">
      <c r="A7934" s="1" t="s">
        <v>13140</v>
      </c>
      <c r="B7934" s="2" t="s">
        <v>13141</v>
      </c>
      <c r="C7934" s="21">
        <f ca="1">#REF!*1.6</f>
        <v>506.97600000000006</v>
      </c>
      <c r="D7934" s="10" t="s">
        <v>5</v>
      </c>
    </row>
    <row r="7935" spans="1:4" x14ac:dyDescent="0.2">
      <c r="A7935" s="1" t="s">
        <v>13142</v>
      </c>
      <c r="B7935" s="2" t="s">
        <v>13143</v>
      </c>
      <c r="C7935" s="21">
        <v>5.76</v>
      </c>
      <c r="D7935" s="10" t="s">
        <v>5</v>
      </c>
    </row>
    <row r="7936" spans="1:4" ht="28.5" x14ac:dyDescent="0.2">
      <c r="A7936" s="1" t="s">
        <v>13144</v>
      </c>
      <c r="B7936" s="2" t="s">
        <v>13145</v>
      </c>
      <c r="C7936" s="21">
        <v>320</v>
      </c>
      <c r="D7936" s="10" t="s">
        <v>5</v>
      </c>
    </row>
    <row r="7937" spans="1:4" ht="28.5" x14ac:dyDescent="0.2">
      <c r="A7937" s="1" t="s">
        <v>13146</v>
      </c>
      <c r="B7937" s="2" t="s">
        <v>13147</v>
      </c>
      <c r="C7937" s="21">
        <f ca="1">#REF!*1.6</f>
        <v>176.03200000000001</v>
      </c>
      <c r="D7937" s="10" t="s">
        <v>29</v>
      </c>
    </row>
    <row r="7938" spans="1:4" x14ac:dyDescent="0.2">
      <c r="A7938" s="1" t="s">
        <v>13148</v>
      </c>
      <c r="B7938" s="2" t="s">
        <v>13149</v>
      </c>
      <c r="C7938" s="21">
        <f ca="1">#REF!*1.6</f>
        <v>306.19200000000001</v>
      </c>
      <c r="D7938" s="10" t="s">
        <v>29</v>
      </c>
    </row>
    <row r="7939" spans="1:4" x14ac:dyDescent="0.2">
      <c r="A7939" s="1" t="s">
        <v>13150</v>
      </c>
      <c r="B7939" s="2" t="s">
        <v>13151</v>
      </c>
      <c r="C7939" s="21">
        <f ca="1">#REF!*1.6</f>
        <v>320</v>
      </c>
      <c r="D7939" s="10" t="s">
        <v>29</v>
      </c>
    </row>
    <row r="7940" spans="1:4" x14ac:dyDescent="0.2">
      <c r="A7940" s="1" t="s">
        <v>13152</v>
      </c>
      <c r="B7940" s="2" t="s">
        <v>13153</v>
      </c>
      <c r="C7940" s="21">
        <f ca="1">#REF!*1.6</f>
        <v>487.36000000000007</v>
      </c>
      <c r="D7940" s="10" t="s">
        <v>5</v>
      </c>
    </row>
    <row r="7941" spans="1:4" x14ac:dyDescent="0.2">
      <c r="A7941" s="1" t="s">
        <v>13154</v>
      </c>
      <c r="B7941" s="2" t="s">
        <v>13155</v>
      </c>
      <c r="C7941" s="21">
        <f ca="1">#REF!*2</f>
        <v>133.52000000000001</v>
      </c>
      <c r="D7941" s="10" t="s">
        <v>5</v>
      </c>
    </row>
    <row r="7942" spans="1:4" x14ac:dyDescent="0.2">
      <c r="A7942" s="1" t="s">
        <v>13156</v>
      </c>
      <c r="B7942" s="2" t="s">
        <v>13157</v>
      </c>
      <c r="C7942" s="21">
        <f ca="1">#REF!*1.8</f>
        <v>337.10399999999998</v>
      </c>
      <c r="D7942" s="10" t="s">
        <v>29</v>
      </c>
    </row>
    <row r="7943" spans="1:4" x14ac:dyDescent="0.2">
      <c r="A7943" s="1" t="s">
        <v>13158</v>
      </c>
      <c r="B7943" s="2" t="s">
        <v>13159</v>
      </c>
      <c r="C7943" s="21">
        <v>238.08000000000004</v>
      </c>
      <c r="D7943" s="10" t="s">
        <v>5</v>
      </c>
    </row>
    <row r="7944" spans="1:4" x14ac:dyDescent="0.2">
      <c r="A7944" s="1" t="s">
        <v>13158</v>
      </c>
      <c r="B7944" s="2" t="s">
        <v>13160</v>
      </c>
      <c r="C7944" s="21">
        <f ca="1">#REF!*1.8</f>
        <v>77.13000000000001</v>
      </c>
      <c r="D7944" s="10" t="s">
        <v>739</v>
      </c>
    </row>
    <row r="7945" spans="1:4" ht="28.5" x14ac:dyDescent="0.2">
      <c r="A7945" s="1" t="s">
        <v>13161</v>
      </c>
      <c r="B7945" s="2" t="s">
        <v>13162</v>
      </c>
      <c r="C7945" s="21">
        <f t="shared" ref="C7945" ca="1" si="119">#REF!*1.6</f>
        <v>832.19200000000001</v>
      </c>
      <c r="D7945" s="10" t="s">
        <v>742</v>
      </c>
    </row>
    <row r="7946" spans="1:4" ht="28.5" x14ac:dyDescent="0.2">
      <c r="A7946" s="6" t="s">
        <v>13163</v>
      </c>
      <c r="B7946" s="7" t="s">
        <v>13164</v>
      </c>
      <c r="C7946" s="21">
        <f t="shared" ref="C7946" ca="1" si="120">#REF!*1.6</f>
        <v>155.64800000000002</v>
      </c>
      <c r="D7946" s="7" t="s">
        <v>5</v>
      </c>
    </row>
    <row r="7947" spans="1:4" ht="28.5" x14ac:dyDescent="0.2">
      <c r="A7947" s="1" t="s">
        <v>13165</v>
      </c>
      <c r="B7947" s="2" t="s">
        <v>13166</v>
      </c>
      <c r="C7947" s="21">
        <f t="shared" ref="C7947" ca="1" si="121">#REF!*1.6</f>
        <v>192.89600000000002</v>
      </c>
      <c r="D7947" s="10" t="s">
        <v>29</v>
      </c>
    </row>
    <row r="7948" spans="1:4" ht="28.5" x14ac:dyDescent="0.2">
      <c r="A7948" s="1" t="s">
        <v>13167</v>
      </c>
      <c r="B7948" s="2" t="s">
        <v>13168</v>
      </c>
      <c r="C7948" s="21">
        <f ca="1">#REF!*2</f>
        <v>97.64</v>
      </c>
      <c r="D7948" s="10" t="s">
        <v>29</v>
      </c>
    </row>
    <row r="7949" spans="1:4" x14ac:dyDescent="0.2">
      <c r="A7949" s="1" t="s">
        <v>13169</v>
      </c>
      <c r="B7949" s="2" t="s">
        <v>13170</v>
      </c>
      <c r="C7949" s="21">
        <f ca="1">#REF!*1.8</f>
        <v>389.19600000000003</v>
      </c>
      <c r="D7949" s="10" t="s">
        <v>29</v>
      </c>
    </row>
    <row r="7950" spans="1:4" ht="28.5" x14ac:dyDescent="0.2">
      <c r="A7950" s="1" t="s">
        <v>13171</v>
      </c>
      <c r="B7950" s="2" t="s">
        <v>13172</v>
      </c>
      <c r="C7950" s="21">
        <f ca="1">#REF!*1.8</f>
        <v>102.22199999999999</v>
      </c>
      <c r="D7950" s="10" t="s">
        <v>29</v>
      </c>
    </row>
    <row r="7951" spans="1:4" ht="28.5" x14ac:dyDescent="0.2">
      <c r="A7951" s="1" t="s">
        <v>13173</v>
      </c>
      <c r="B7951" s="2" t="s">
        <v>13174</v>
      </c>
      <c r="C7951" s="21">
        <f t="shared" ref="C7951" ca="1" si="122">#REF!*1.6</f>
        <v>168.32000000000002</v>
      </c>
      <c r="D7951" s="10" t="s">
        <v>29</v>
      </c>
    </row>
    <row r="7952" spans="1:4" x14ac:dyDescent="0.2">
      <c r="A7952" s="24" t="s">
        <v>13175</v>
      </c>
      <c r="B7952" s="10" t="s">
        <v>13176</v>
      </c>
      <c r="C7952" s="32">
        <v>751.04899999999998</v>
      </c>
      <c r="D7952" s="10" t="s">
        <v>5</v>
      </c>
    </row>
    <row r="7953" spans="1:4" x14ac:dyDescent="0.2">
      <c r="A7953" s="24" t="s">
        <v>13177</v>
      </c>
      <c r="B7953" s="10" t="s">
        <v>13178</v>
      </c>
      <c r="C7953" s="32">
        <v>891.64799999999991</v>
      </c>
      <c r="D7953" s="10" t="s">
        <v>5</v>
      </c>
    </row>
    <row r="7954" spans="1:4" x14ac:dyDescent="0.2">
      <c r="A7954" s="24" t="s">
        <v>13179</v>
      </c>
      <c r="B7954" s="10" t="s">
        <v>13180</v>
      </c>
      <c r="C7954" s="32">
        <v>213.11999999999998</v>
      </c>
      <c r="D7954" s="10" t="s">
        <v>5</v>
      </c>
    </row>
    <row r="7955" spans="1:4" x14ac:dyDescent="0.2">
      <c r="A7955" s="24" t="s">
        <v>13181</v>
      </c>
      <c r="B7955" s="10" t="s">
        <v>13182</v>
      </c>
      <c r="C7955" s="32">
        <v>220.32</v>
      </c>
      <c r="D7955" s="10" t="s">
        <v>5</v>
      </c>
    </row>
    <row r="7956" spans="1:4" x14ac:dyDescent="0.2">
      <c r="A7956" s="25">
        <v>171823395</v>
      </c>
      <c r="B7956" s="10" t="s">
        <v>13183</v>
      </c>
      <c r="C7956" s="32">
        <v>247.29600000000002</v>
      </c>
      <c r="D7956" s="10" t="s">
        <v>5</v>
      </c>
    </row>
    <row r="7957" spans="1:4" x14ac:dyDescent="0.2">
      <c r="A7957" s="25" t="s">
        <v>13184</v>
      </c>
      <c r="B7957" s="10" t="s">
        <v>13185</v>
      </c>
      <c r="C7957" s="32">
        <v>112.89600000000002</v>
      </c>
      <c r="D7957" s="10" t="s">
        <v>5</v>
      </c>
    </row>
    <row r="7958" spans="1:4" x14ac:dyDescent="0.2">
      <c r="A7958" s="24" t="s">
        <v>13186</v>
      </c>
      <c r="B7958" s="10" t="s">
        <v>13187</v>
      </c>
      <c r="C7958" s="32">
        <f ca="1">#REF!*1.6</f>
        <v>300.8</v>
      </c>
      <c r="D7958" s="10"/>
    </row>
    <row r="7959" spans="1:4" x14ac:dyDescent="0.2">
      <c r="A7959" s="24" t="s">
        <v>13186</v>
      </c>
      <c r="B7959" s="10" t="s">
        <v>13188</v>
      </c>
      <c r="C7959" s="32">
        <f ca="1">#REF!*1.6</f>
        <v>410.17600000000004</v>
      </c>
      <c r="D7959" s="10" t="s">
        <v>3493</v>
      </c>
    </row>
    <row r="7960" spans="1:4" x14ac:dyDescent="0.2">
      <c r="A7960" s="24" t="s">
        <v>13189</v>
      </c>
      <c r="B7960" s="10" t="s">
        <v>13190</v>
      </c>
      <c r="C7960" s="32">
        <v>1000</v>
      </c>
      <c r="D7960" s="10" t="s">
        <v>5</v>
      </c>
    </row>
    <row r="7961" spans="1:4" x14ac:dyDescent="0.2">
      <c r="A7961" s="24" t="s">
        <v>13191</v>
      </c>
      <c r="B7961" s="10" t="s">
        <v>13192</v>
      </c>
      <c r="C7961" s="32">
        <v>1174.979</v>
      </c>
      <c r="D7961" s="7" t="s">
        <v>29</v>
      </c>
    </row>
    <row r="7962" spans="1:4" x14ac:dyDescent="0.2">
      <c r="A7962" s="24" t="s">
        <v>13193</v>
      </c>
      <c r="B7962" s="10" t="s">
        <v>13194</v>
      </c>
      <c r="C7962" s="32">
        <v>897.71760000000006</v>
      </c>
      <c r="D7962" s="7" t="s">
        <v>29</v>
      </c>
    </row>
    <row r="7963" spans="1:4" x14ac:dyDescent="0.2">
      <c r="A7963" s="24" t="s">
        <v>13195</v>
      </c>
      <c r="B7963" s="10" t="s">
        <v>13196</v>
      </c>
      <c r="C7963" s="32">
        <v>4718.7719999999999</v>
      </c>
      <c r="D7963" s="10" t="s">
        <v>5</v>
      </c>
    </row>
    <row r="7964" spans="1:4" x14ac:dyDescent="0.2">
      <c r="A7964" s="24" t="s">
        <v>13197</v>
      </c>
      <c r="B7964" s="10" t="s">
        <v>13198</v>
      </c>
      <c r="C7964" s="32">
        <f ca="1">#REF!*1.5</f>
        <v>3968.8500000000004</v>
      </c>
      <c r="D7964" s="10" t="s">
        <v>5</v>
      </c>
    </row>
    <row r="7965" spans="1:4" x14ac:dyDescent="0.2">
      <c r="A7965" s="24" t="s">
        <v>13199</v>
      </c>
      <c r="B7965" s="10" t="s">
        <v>13200</v>
      </c>
      <c r="C7965" s="32">
        <v>3353.4750000000004</v>
      </c>
      <c r="D7965" s="10" t="s">
        <v>29</v>
      </c>
    </row>
    <row r="7966" spans="1:4" x14ac:dyDescent="0.2">
      <c r="A7966" s="24" t="s">
        <v>13201</v>
      </c>
      <c r="B7966" s="10" t="s">
        <v>13202</v>
      </c>
      <c r="C7966" s="32">
        <v>7491.7284000000009</v>
      </c>
      <c r="D7966" s="10" t="s">
        <v>5</v>
      </c>
    </row>
    <row r="7967" spans="1:4" x14ac:dyDescent="0.2">
      <c r="A7967" s="24" t="s">
        <v>13203</v>
      </c>
      <c r="B7967" s="10" t="s">
        <v>13204</v>
      </c>
      <c r="C7967" s="32">
        <v>12034.100000000002</v>
      </c>
      <c r="D7967" s="10" t="s">
        <v>29</v>
      </c>
    </row>
    <row r="7968" spans="1:4" x14ac:dyDescent="0.2">
      <c r="A7968" s="24" t="s">
        <v>13205</v>
      </c>
      <c r="B7968" s="10" t="s">
        <v>13206</v>
      </c>
      <c r="C7968" s="32">
        <v>1595.451</v>
      </c>
      <c r="D7968" s="10" t="s">
        <v>29</v>
      </c>
    </row>
    <row r="7969" spans="1:4" ht="28.5" x14ac:dyDescent="0.2">
      <c r="A7969" s="24" t="s">
        <v>13207</v>
      </c>
      <c r="B7969" s="10" t="s">
        <v>13208</v>
      </c>
      <c r="C7969" s="32">
        <v>2039.6700000000003</v>
      </c>
      <c r="D7969" s="10" t="s">
        <v>346</v>
      </c>
    </row>
    <row r="7970" spans="1:4" x14ac:dyDescent="0.2">
      <c r="A7970" s="24" t="s">
        <v>13209</v>
      </c>
      <c r="B7970" s="10" t="s">
        <v>13210</v>
      </c>
      <c r="C7970" s="32">
        <v>6345.6623999999983</v>
      </c>
      <c r="D7970" s="10" t="s">
        <v>90</v>
      </c>
    </row>
    <row r="7971" spans="1:4" x14ac:dyDescent="0.2">
      <c r="A7971" s="24" t="s">
        <v>13211</v>
      </c>
      <c r="B7971" s="10" t="s">
        <v>13210</v>
      </c>
      <c r="C7971" s="32">
        <v>4950</v>
      </c>
      <c r="D7971" s="10" t="s">
        <v>90</v>
      </c>
    </row>
    <row r="7972" spans="1:4" x14ac:dyDescent="0.2">
      <c r="A7972" s="24" t="s">
        <v>13212</v>
      </c>
      <c r="B7972" s="10" t="s">
        <v>13213</v>
      </c>
      <c r="C7972" s="32">
        <v>586.90319999999997</v>
      </c>
      <c r="D7972" s="7" t="s">
        <v>29</v>
      </c>
    </row>
    <row r="7973" spans="1:4" x14ac:dyDescent="0.2">
      <c r="A7973" s="6" t="s">
        <v>13214</v>
      </c>
      <c r="B7973" s="7" t="s">
        <v>13215</v>
      </c>
      <c r="C7973" s="32">
        <v>7951.9103999999988</v>
      </c>
      <c r="D7973" s="7" t="s">
        <v>5</v>
      </c>
    </row>
    <row r="7974" spans="1:4" x14ac:dyDescent="0.2">
      <c r="A7974" s="24" t="s">
        <v>13214</v>
      </c>
      <c r="B7974" s="10" t="s">
        <v>13216</v>
      </c>
      <c r="C7974" s="32">
        <f ca="1">#REF!*1.6</f>
        <v>6592</v>
      </c>
      <c r="D7974" s="10" t="s">
        <v>346</v>
      </c>
    </row>
    <row r="7975" spans="1:4" x14ac:dyDescent="0.2">
      <c r="A7975" s="24" t="s">
        <v>13214</v>
      </c>
      <c r="B7975" s="10" t="s">
        <v>13217</v>
      </c>
      <c r="C7975" s="32">
        <v>4137.6000000000004</v>
      </c>
      <c r="D7975" s="10" t="s">
        <v>409</v>
      </c>
    </row>
    <row r="7976" spans="1:4" x14ac:dyDescent="0.2">
      <c r="A7976" s="24" t="s">
        <v>13218</v>
      </c>
      <c r="B7976" s="10" t="s">
        <v>13219</v>
      </c>
      <c r="C7976" s="32">
        <v>4680</v>
      </c>
      <c r="D7976" s="10" t="s">
        <v>5</v>
      </c>
    </row>
    <row r="7977" spans="1:4" x14ac:dyDescent="0.2">
      <c r="A7977" s="24" t="s">
        <v>13218</v>
      </c>
      <c r="B7977" s="10" t="s">
        <v>13220</v>
      </c>
      <c r="C7977" s="32">
        <v>3702.7296000000001</v>
      </c>
      <c r="D7977" s="10" t="s">
        <v>346</v>
      </c>
    </row>
    <row r="7978" spans="1:4" x14ac:dyDescent="0.2">
      <c r="A7978" s="24" t="s">
        <v>13221</v>
      </c>
      <c r="B7978" s="10" t="s">
        <v>13222</v>
      </c>
      <c r="C7978" s="32">
        <f ca="1">#REF!*1.5</f>
        <v>2285.4450000000002</v>
      </c>
      <c r="D7978" s="10" t="s">
        <v>5</v>
      </c>
    </row>
    <row r="7979" spans="1:4" x14ac:dyDescent="0.2">
      <c r="A7979" s="24" t="s">
        <v>13223</v>
      </c>
      <c r="B7979" s="10" t="s">
        <v>13224</v>
      </c>
      <c r="C7979" s="32">
        <v>3418.5060000000003</v>
      </c>
      <c r="D7979" s="10" t="s">
        <v>5</v>
      </c>
    </row>
    <row r="7980" spans="1:4" x14ac:dyDescent="0.2">
      <c r="A7980" s="24" t="s">
        <v>13225</v>
      </c>
      <c r="B7980" s="10" t="s">
        <v>13226</v>
      </c>
      <c r="C7980" s="32">
        <f ca="1">#REF!*1.5</f>
        <v>5419.5</v>
      </c>
      <c r="D7980" s="10" t="s">
        <v>5</v>
      </c>
    </row>
    <row r="7981" spans="1:4" x14ac:dyDescent="0.2">
      <c r="A7981" s="6" t="s">
        <v>13227</v>
      </c>
      <c r="B7981" s="7" t="s">
        <v>13228</v>
      </c>
      <c r="C7981" s="32">
        <v>7050.4269230769223</v>
      </c>
      <c r="D7981" s="7" t="s">
        <v>5</v>
      </c>
    </row>
    <row r="7982" spans="1:4" x14ac:dyDescent="0.2">
      <c r="A7982" s="6" t="s">
        <v>13229</v>
      </c>
      <c r="B7982" s="7" t="s">
        <v>13230</v>
      </c>
      <c r="C7982" s="32">
        <v>3906.1439999999998</v>
      </c>
      <c r="D7982" s="7" t="s">
        <v>346</v>
      </c>
    </row>
    <row r="7983" spans="1:4" x14ac:dyDescent="0.2">
      <c r="A7983" s="24" t="s">
        <v>13231</v>
      </c>
      <c r="B7983" s="10" t="s">
        <v>13232</v>
      </c>
      <c r="C7983" s="32">
        <v>2187.3599999999997</v>
      </c>
      <c r="D7983" s="10" t="s">
        <v>346</v>
      </c>
    </row>
    <row r="7984" spans="1:4" x14ac:dyDescent="0.2">
      <c r="A7984" s="24" t="s">
        <v>13233</v>
      </c>
      <c r="B7984" s="10" t="s">
        <v>13234</v>
      </c>
      <c r="C7984" s="32">
        <v>3148.0320000000002</v>
      </c>
      <c r="D7984" s="10" t="s">
        <v>346</v>
      </c>
    </row>
    <row r="7985" spans="1:4" x14ac:dyDescent="0.2">
      <c r="A7985" s="24" t="s">
        <v>13235</v>
      </c>
      <c r="B7985" s="10" t="s">
        <v>13236</v>
      </c>
      <c r="C7985" s="32">
        <v>3032</v>
      </c>
      <c r="D7985" s="10"/>
    </row>
    <row r="7986" spans="1:4" x14ac:dyDescent="0.2">
      <c r="A7986" s="24" t="s">
        <v>13235</v>
      </c>
      <c r="B7986" s="10" t="s">
        <v>13237</v>
      </c>
      <c r="C7986" s="32">
        <v>3599.9999999999995</v>
      </c>
      <c r="D7986" s="10" t="s">
        <v>5</v>
      </c>
    </row>
    <row r="7987" spans="1:4" x14ac:dyDescent="0.2">
      <c r="A7987" s="24" t="s">
        <v>13238</v>
      </c>
      <c r="B7987" s="10" t="s">
        <v>13239</v>
      </c>
      <c r="C7987" s="32">
        <v>2086.6079999999997</v>
      </c>
      <c r="D7987" s="10" t="s">
        <v>346</v>
      </c>
    </row>
    <row r="7988" spans="1:4" x14ac:dyDescent="0.2">
      <c r="A7988" s="24" t="s">
        <v>13240</v>
      </c>
      <c r="B7988" s="10" t="s">
        <v>13241</v>
      </c>
      <c r="C7988" s="32">
        <v>1890.0479999999998</v>
      </c>
      <c r="D7988" s="10" t="s">
        <v>346</v>
      </c>
    </row>
    <row r="7989" spans="1:4" ht="28.5" x14ac:dyDescent="0.2">
      <c r="A7989" s="24" t="s">
        <v>13242</v>
      </c>
      <c r="B7989" s="10" t="s">
        <v>13243</v>
      </c>
      <c r="C7989" s="32">
        <v>600</v>
      </c>
      <c r="D7989" s="10" t="s">
        <v>5</v>
      </c>
    </row>
    <row r="7990" spans="1:4" ht="28.5" x14ac:dyDescent="0.2">
      <c r="A7990" s="24" t="s">
        <v>13244</v>
      </c>
      <c r="B7990" s="10" t="s">
        <v>13245</v>
      </c>
      <c r="C7990" s="32">
        <v>600</v>
      </c>
      <c r="D7990" s="10" t="s">
        <v>5</v>
      </c>
    </row>
    <row r="7991" spans="1:4" ht="28.5" x14ac:dyDescent="0.2">
      <c r="A7991" s="24" t="s">
        <v>13246</v>
      </c>
      <c r="B7991" s="10" t="s">
        <v>13247</v>
      </c>
      <c r="C7991" s="32">
        <v>600</v>
      </c>
      <c r="D7991" s="10" t="s">
        <v>5</v>
      </c>
    </row>
    <row r="7992" spans="1:4" x14ac:dyDescent="0.2">
      <c r="A7992" s="24" t="s">
        <v>13248</v>
      </c>
      <c r="B7992" s="10" t="s">
        <v>13249</v>
      </c>
      <c r="C7992" s="32">
        <v>1580.816</v>
      </c>
      <c r="D7992" s="10" t="s">
        <v>5</v>
      </c>
    </row>
    <row r="7993" spans="1:4" x14ac:dyDescent="0.2">
      <c r="A7993" s="24" t="s">
        <v>13248</v>
      </c>
      <c r="B7993" s="10" t="s">
        <v>13250</v>
      </c>
      <c r="C7993" s="32">
        <f ca="1">#REF!*1.6</f>
        <v>1404.8000000000002</v>
      </c>
      <c r="D7993" s="10" t="s">
        <v>13251</v>
      </c>
    </row>
    <row r="7994" spans="1:4" x14ac:dyDescent="0.2">
      <c r="A7994" s="24" t="s">
        <v>13248</v>
      </c>
      <c r="B7994" s="10" t="s">
        <v>13252</v>
      </c>
      <c r="C7994" s="32">
        <v>2300</v>
      </c>
      <c r="D7994" s="10" t="s">
        <v>434</v>
      </c>
    </row>
    <row r="7995" spans="1:4" x14ac:dyDescent="0.2">
      <c r="A7995" s="24" t="s">
        <v>13253</v>
      </c>
      <c r="B7995" s="10" t="s">
        <v>13254</v>
      </c>
      <c r="C7995" s="32">
        <v>8115.1200000000008</v>
      </c>
      <c r="D7995" s="10" t="s">
        <v>29</v>
      </c>
    </row>
    <row r="7996" spans="1:4" x14ac:dyDescent="0.2">
      <c r="A7996" s="24" t="s">
        <v>13253</v>
      </c>
      <c r="B7996" s="10" t="s">
        <v>13255</v>
      </c>
      <c r="C7996" s="32">
        <f ca="1">#REF!*1.5</f>
        <v>8550.33</v>
      </c>
      <c r="D7996" s="10" t="s">
        <v>346</v>
      </c>
    </row>
    <row r="7997" spans="1:4" x14ac:dyDescent="0.2">
      <c r="A7997" s="24" t="s">
        <v>13256</v>
      </c>
      <c r="B7997" s="10" t="s">
        <v>13257</v>
      </c>
      <c r="C7997" s="32">
        <f ca="1">#REF!*1.5</f>
        <v>8550.33</v>
      </c>
      <c r="D7997" s="10" t="s">
        <v>346</v>
      </c>
    </row>
    <row r="7998" spans="1:4" ht="28.5" x14ac:dyDescent="0.2">
      <c r="A7998" s="24" t="s">
        <v>13258</v>
      </c>
      <c r="B7998" s="10" t="s">
        <v>13259</v>
      </c>
      <c r="C7998" s="32">
        <v>6913.4688000000015</v>
      </c>
      <c r="D7998" s="10" t="s">
        <v>346</v>
      </c>
    </row>
    <row r="7999" spans="1:4" ht="28.5" x14ac:dyDescent="0.2">
      <c r="A7999" s="24" t="s">
        <v>13260</v>
      </c>
      <c r="B7999" s="10" t="s">
        <v>13261</v>
      </c>
      <c r="C7999" s="32">
        <v>8000</v>
      </c>
      <c r="D7999" s="10" t="s">
        <v>346</v>
      </c>
    </row>
    <row r="8000" spans="1:4" x14ac:dyDescent="0.2">
      <c r="A8000" s="24" t="s">
        <v>13262</v>
      </c>
      <c r="B8000" s="10" t="s">
        <v>13263</v>
      </c>
      <c r="C8000" s="32">
        <v>10000</v>
      </c>
      <c r="D8000" s="10" t="s">
        <v>346</v>
      </c>
    </row>
    <row r="8001" spans="1:4" x14ac:dyDescent="0.2">
      <c r="A8001" s="24" t="s">
        <v>13264</v>
      </c>
      <c r="B8001" s="10" t="s">
        <v>13265</v>
      </c>
      <c r="C8001" s="32">
        <v>8000</v>
      </c>
      <c r="D8001" s="10" t="s">
        <v>346</v>
      </c>
    </row>
    <row r="8002" spans="1:4" x14ac:dyDescent="0.2">
      <c r="A8002" s="24" t="s">
        <v>13266</v>
      </c>
      <c r="B8002" s="10" t="s">
        <v>13267</v>
      </c>
      <c r="C8002" s="32">
        <v>6180.4512000000004</v>
      </c>
      <c r="D8002" s="10" t="s">
        <v>346</v>
      </c>
    </row>
    <row r="8003" spans="1:4" x14ac:dyDescent="0.2">
      <c r="A8003" s="24" t="s">
        <v>13268</v>
      </c>
      <c r="B8003" s="10" t="s">
        <v>13269</v>
      </c>
      <c r="C8003" s="32">
        <v>8000</v>
      </c>
      <c r="D8003" s="10" t="s">
        <v>346</v>
      </c>
    </row>
    <row r="8004" spans="1:4" x14ac:dyDescent="0.2">
      <c r="A8004" s="24" t="s">
        <v>13270</v>
      </c>
      <c r="B8004" s="10" t="s">
        <v>13271</v>
      </c>
      <c r="C8004" s="32">
        <v>5558.7839999999997</v>
      </c>
      <c r="D8004" s="10" t="s">
        <v>346</v>
      </c>
    </row>
    <row r="8005" spans="1:4" x14ac:dyDescent="0.2">
      <c r="A8005" s="24" t="s">
        <v>13272</v>
      </c>
      <c r="B8005" s="10" t="s">
        <v>13273</v>
      </c>
      <c r="C8005" s="32">
        <v>3754.6019999999999</v>
      </c>
      <c r="D8005" s="10" t="s">
        <v>346</v>
      </c>
    </row>
    <row r="8006" spans="1:4" x14ac:dyDescent="0.2">
      <c r="A8006" s="24" t="s">
        <v>13274</v>
      </c>
      <c r="B8006" s="10" t="s">
        <v>13275</v>
      </c>
      <c r="C8006" s="32">
        <v>7514.0000000000009</v>
      </c>
      <c r="D8006" s="10" t="s">
        <v>330</v>
      </c>
    </row>
    <row r="8007" spans="1:4" x14ac:dyDescent="0.2">
      <c r="A8007" s="24" t="s">
        <v>13276</v>
      </c>
      <c r="B8007" s="10" t="s">
        <v>13277</v>
      </c>
      <c r="C8007" s="32">
        <v>11809.486000000001</v>
      </c>
      <c r="D8007" s="10" t="s">
        <v>29</v>
      </c>
    </row>
    <row r="8008" spans="1:4" x14ac:dyDescent="0.2">
      <c r="A8008" s="24" t="s">
        <v>13278</v>
      </c>
      <c r="B8008" s="10" t="s">
        <v>13279</v>
      </c>
      <c r="C8008" s="32">
        <f ca="1">#REF!*1.5</f>
        <v>4800</v>
      </c>
      <c r="D8008" s="10" t="s">
        <v>29</v>
      </c>
    </row>
    <row r="8009" spans="1:4" x14ac:dyDescent="0.2">
      <c r="A8009" s="24" t="s">
        <v>13278</v>
      </c>
      <c r="B8009" s="10" t="s">
        <v>13280</v>
      </c>
      <c r="C8009" s="32">
        <v>3075.0000000000005</v>
      </c>
      <c r="D8009" s="10" t="s">
        <v>29</v>
      </c>
    </row>
    <row r="8010" spans="1:4" x14ac:dyDescent="0.2">
      <c r="A8010" s="24" t="s">
        <v>13281</v>
      </c>
      <c r="B8010" s="10" t="s">
        <v>13282</v>
      </c>
      <c r="C8010" s="32">
        <v>3771.3599999999997</v>
      </c>
      <c r="D8010" s="10" t="s">
        <v>29</v>
      </c>
    </row>
    <row r="8011" spans="1:4" x14ac:dyDescent="0.2">
      <c r="A8011" s="24" t="s">
        <v>13281</v>
      </c>
      <c r="B8011" s="10" t="s">
        <v>13283</v>
      </c>
      <c r="C8011" s="32">
        <f ca="1">#REF!*1.5</f>
        <v>4800</v>
      </c>
      <c r="D8011" s="10" t="s">
        <v>29</v>
      </c>
    </row>
    <row r="8012" spans="1:4" x14ac:dyDescent="0.2">
      <c r="A8012" s="24" t="s">
        <v>13284</v>
      </c>
      <c r="B8012" s="10" t="s">
        <v>13285</v>
      </c>
      <c r="C8012" s="32">
        <v>5499</v>
      </c>
      <c r="D8012" s="10" t="s">
        <v>13286</v>
      </c>
    </row>
    <row r="8013" spans="1:4" x14ac:dyDescent="0.2">
      <c r="A8013" s="24" t="s">
        <v>13287</v>
      </c>
      <c r="B8013" s="10" t="s">
        <v>13288</v>
      </c>
      <c r="C8013" s="32">
        <v>8464.3000000000011</v>
      </c>
      <c r="D8013" s="10" t="s">
        <v>1465</v>
      </c>
    </row>
    <row r="8014" spans="1:4" x14ac:dyDescent="0.2">
      <c r="A8014" s="24" t="s">
        <v>13289</v>
      </c>
      <c r="B8014" s="10" t="s">
        <v>13290</v>
      </c>
      <c r="C8014" s="32">
        <v>11176.463999999998</v>
      </c>
      <c r="D8014" s="10" t="s">
        <v>5</v>
      </c>
    </row>
    <row r="8015" spans="1:4" x14ac:dyDescent="0.2">
      <c r="A8015" s="24" t="s">
        <v>13291</v>
      </c>
      <c r="B8015" s="10" t="s">
        <v>13292</v>
      </c>
      <c r="C8015" s="32">
        <v>10588.968000000001</v>
      </c>
      <c r="D8015" s="7" t="s">
        <v>5</v>
      </c>
    </row>
    <row r="8016" spans="1:4" x14ac:dyDescent="0.2">
      <c r="A8016" s="24" t="s">
        <v>13293</v>
      </c>
      <c r="B8016" s="10" t="s">
        <v>13294</v>
      </c>
      <c r="C8016" s="32">
        <v>2634.3539999999994</v>
      </c>
      <c r="D8016" s="10" t="s">
        <v>346</v>
      </c>
    </row>
    <row r="8017" spans="1:4" x14ac:dyDescent="0.2">
      <c r="A8017" s="6" t="s">
        <v>13295</v>
      </c>
      <c r="B8017" s="7" t="s">
        <v>13296</v>
      </c>
      <c r="C8017" s="32">
        <v>8866.3247999999985</v>
      </c>
      <c r="D8017" s="7" t="s">
        <v>5</v>
      </c>
    </row>
    <row r="8018" spans="1:4" x14ac:dyDescent="0.2">
      <c r="A8018" s="24" t="s">
        <v>13295</v>
      </c>
      <c r="B8018" s="10" t="s">
        <v>13297</v>
      </c>
      <c r="C8018" s="32">
        <v>3397.5</v>
      </c>
      <c r="D8018" s="10" t="s">
        <v>346</v>
      </c>
    </row>
    <row r="8019" spans="1:4" x14ac:dyDescent="0.2">
      <c r="A8019" s="24" t="s">
        <v>13295</v>
      </c>
      <c r="B8019" s="10" t="s">
        <v>13298</v>
      </c>
      <c r="C8019" s="32">
        <f ca="1">#REF!*1.5</f>
        <v>11569.695</v>
      </c>
      <c r="D8019" s="10" t="s">
        <v>346</v>
      </c>
    </row>
    <row r="8020" spans="1:4" x14ac:dyDescent="0.2">
      <c r="A8020" s="24" t="s">
        <v>13295</v>
      </c>
      <c r="B8020" s="10" t="s">
        <v>13299</v>
      </c>
      <c r="C8020" s="32">
        <v>7225.11</v>
      </c>
      <c r="D8020" s="10" t="s">
        <v>1465</v>
      </c>
    </row>
    <row r="8021" spans="1:4" x14ac:dyDescent="0.2">
      <c r="A8021" s="24" t="s">
        <v>13295</v>
      </c>
      <c r="B8021" s="10" t="s">
        <v>13300</v>
      </c>
      <c r="C8021" s="32">
        <v>3549.96</v>
      </c>
      <c r="D8021" s="10" t="s">
        <v>346</v>
      </c>
    </row>
    <row r="8022" spans="1:4" ht="28.5" x14ac:dyDescent="0.2">
      <c r="A8022" s="24" t="s">
        <v>13295</v>
      </c>
      <c r="B8022" s="10" t="s">
        <v>13301</v>
      </c>
      <c r="C8022" s="32">
        <v>15487.721999999998</v>
      </c>
      <c r="D8022" s="10" t="s">
        <v>346</v>
      </c>
    </row>
    <row r="8023" spans="1:4" ht="28.5" x14ac:dyDescent="0.2">
      <c r="A8023" s="24" t="s">
        <v>13295</v>
      </c>
      <c r="B8023" s="10" t="s">
        <v>13302</v>
      </c>
      <c r="C8023" s="32">
        <v>15390.917999999998</v>
      </c>
      <c r="D8023" s="10" t="s">
        <v>346</v>
      </c>
    </row>
    <row r="8024" spans="1:4" x14ac:dyDescent="0.2">
      <c r="A8024" s="24" t="s">
        <v>13303</v>
      </c>
      <c r="B8024" s="10" t="s">
        <v>13304</v>
      </c>
      <c r="C8024" s="32">
        <v>2662.9991999999997</v>
      </c>
      <c r="D8024" s="10" t="s">
        <v>346</v>
      </c>
    </row>
    <row r="8025" spans="1:4" x14ac:dyDescent="0.2">
      <c r="A8025" s="6" t="s">
        <v>13305</v>
      </c>
      <c r="B8025" s="7" t="s">
        <v>13306</v>
      </c>
      <c r="C8025" s="32">
        <v>7869.8159999999989</v>
      </c>
      <c r="D8025" s="7" t="s">
        <v>5</v>
      </c>
    </row>
    <row r="8026" spans="1:4" x14ac:dyDescent="0.2">
      <c r="A8026" s="6" t="s">
        <v>13305</v>
      </c>
      <c r="B8026" s="10" t="s">
        <v>13307</v>
      </c>
      <c r="C8026" s="32">
        <f ca="1">#REF!*1.5</f>
        <v>8347.3350000000009</v>
      </c>
      <c r="D8026" s="10" t="s">
        <v>346</v>
      </c>
    </row>
    <row r="8027" spans="1:4" x14ac:dyDescent="0.2">
      <c r="A8027" s="6" t="s">
        <v>13305</v>
      </c>
      <c r="B8027" s="10" t="s">
        <v>13308</v>
      </c>
      <c r="C8027" s="32">
        <v>7225.11</v>
      </c>
      <c r="D8027" s="10" t="s">
        <v>1465</v>
      </c>
    </row>
    <row r="8028" spans="1:4" x14ac:dyDescent="0.2">
      <c r="A8028" s="6" t="s">
        <v>13305</v>
      </c>
      <c r="B8028" s="10" t="s">
        <v>13309</v>
      </c>
      <c r="C8028" s="32">
        <v>3549.96</v>
      </c>
      <c r="D8028" s="10" t="s">
        <v>346</v>
      </c>
    </row>
    <row r="8029" spans="1:4" x14ac:dyDescent="0.2">
      <c r="A8029" s="6" t="s">
        <v>13310</v>
      </c>
      <c r="B8029" s="7" t="s">
        <v>13311</v>
      </c>
      <c r="C8029" s="32">
        <v>22226.670095372658</v>
      </c>
      <c r="D8029" s="7" t="s">
        <v>5</v>
      </c>
    </row>
    <row r="8030" spans="1:4" x14ac:dyDescent="0.2">
      <c r="A8030" s="6" t="s">
        <v>13312</v>
      </c>
      <c r="B8030" s="7" t="s">
        <v>13313</v>
      </c>
      <c r="C8030" s="32">
        <v>22226.670095372658</v>
      </c>
      <c r="D8030" s="7" t="s">
        <v>5</v>
      </c>
    </row>
    <row r="8031" spans="1:4" x14ac:dyDescent="0.2">
      <c r="A8031" s="24" t="s">
        <v>13314</v>
      </c>
      <c r="B8031" s="10" t="s">
        <v>13315</v>
      </c>
      <c r="C8031" s="32">
        <v>7203.1499999999987</v>
      </c>
      <c r="D8031" s="10" t="s">
        <v>346</v>
      </c>
    </row>
    <row r="8032" spans="1:4" x14ac:dyDescent="0.2">
      <c r="A8032" s="24" t="s">
        <v>13314</v>
      </c>
      <c r="B8032" s="10" t="s">
        <v>13316</v>
      </c>
      <c r="C8032" s="32">
        <v>5141.6819999999998</v>
      </c>
      <c r="D8032" s="10" t="s">
        <v>346</v>
      </c>
    </row>
    <row r="8033" spans="1:4" x14ac:dyDescent="0.2">
      <c r="A8033" s="24" t="s">
        <v>13314</v>
      </c>
      <c r="B8033" s="10" t="s">
        <v>13317</v>
      </c>
      <c r="C8033" s="32">
        <v>3867.2099999999996</v>
      </c>
      <c r="D8033" s="10" t="s">
        <v>346</v>
      </c>
    </row>
    <row r="8034" spans="1:4" ht="28.5" x14ac:dyDescent="0.2">
      <c r="A8034" s="24" t="s">
        <v>13318</v>
      </c>
      <c r="B8034" s="10" t="s">
        <v>13319</v>
      </c>
      <c r="C8034" s="32">
        <v>14632.035599999999</v>
      </c>
      <c r="D8034" s="10" t="s">
        <v>346</v>
      </c>
    </row>
    <row r="8035" spans="1:4" x14ac:dyDescent="0.2">
      <c r="A8035" s="24" t="s">
        <v>13320</v>
      </c>
      <c r="B8035" s="10" t="s">
        <v>13321</v>
      </c>
      <c r="C8035" s="32">
        <v>9158.6880000000001</v>
      </c>
      <c r="D8035" s="10" t="s">
        <v>5</v>
      </c>
    </row>
    <row r="8036" spans="1:4" x14ac:dyDescent="0.2">
      <c r="A8036" s="24" t="s">
        <v>13320</v>
      </c>
      <c r="B8036" s="10" t="s">
        <v>13322</v>
      </c>
      <c r="C8036" s="32">
        <v>5220.8640000000005</v>
      </c>
      <c r="D8036" s="10" t="s">
        <v>346</v>
      </c>
    </row>
    <row r="8037" spans="1:4" x14ac:dyDescent="0.2">
      <c r="A8037" s="24" t="s">
        <v>13323</v>
      </c>
      <c r="B8037" s="10" t="s">
        <v>13324</v>
      </c>
      <c r="C8037" s="32">
        <v>7270.9823999999999</v>
      </c>
      <c r="D8037" s="10" t="s">
        <v>346</v>
      </c>
    </row>
    <row r="8038" spans="1:4" x14ac:dyDescent="0.2">
      <c r="A8038" s="24" t="s">
        <v>13323</v>
      </c>
      <c r="B8038" s="10" t="s">
        <v>13325</v>
      </c>
      <c r="C8038" s="32">
        <v>4893.8939999999993</v>
      </c>
      <c r="D8038" s="10" t="s">
        <v>346</v>
      </c>
    </row>
    <row r="8039" spans="1:4" x14ac:dyDescent="0.2">
      <c r="A8039" s="24" t="s">
        <v>13323</v>
      </c>
      <c r="B8039" s="10" t="s">
        <v>13326</v>
      </c>
      <c r="C8039" s="32">
        <v>3867.2099999999996</v>
      </c>
      <c r="D8039" s="10" t="s">
        <v>346</v>
      </c>
    </row>
    <row r="8040" spans="1:4" x14ac:dyDescent="0.2">
      <c r="A8040" s="24" t="s">
        <v>13327</v>
      </c>
      <c r="B8040" s="10" t="s">
        <v>13328</v>
      </c>
      <c r="C8040" s="32">
        <v>8215.2864000000009</v>
      </c>
      <c r="D8040" s="10" t="s">
        <v>1465</v>
      </c>
    </row>
    <row r="8041" spans="1:4" x14ac:dyDescent="0.2">
      <c r="A8041" s="24" t="s">
        <v>13327</v>
      </c>
      <c r="B8041" s="10" t="s">
        <v>13329</v>
      </c>
      <c r="C8041" s="32">
        <v>5924.5248000000001</v>
      </c>
      <c r="D8041" s="10" t="s">
        <v>5</v>
      </c>
    </row>
    <row r="8042" spans="1:4" x14ac:dyDescent="0.2">
      <c r="A8042" s="24" t="s">
        <v>13327</v>
      </c>
      <c r="B8042" s="10" t="s">
        <v>13330</v>
      </c>
      <c r="C8042" s="32">
        <v>4488.192</v>
      </c>
      <c r="D8042" s="10" t="s">
        <v>346</v>
      </c>
    </row>
    <row r="8043" spans="1:4" x14ac:dyDescent="0.2">
      <c r="A8043" s="24" t="s">
        <v>13331</v>
      </c>
      <c r="B8043" s="10" t="s">
        <v>13332</v>
      </c>
      <c r="C8043" s="32">
        <f ca="1">#REF!*1.5</f>
        <v>7715.61</v>
      </c>
      <c r="D8043" s="10" t="s">
        <v>346</v>
      </c>
    </row>
    <row r="8044" spans="1:4" x14ac:dyDescent="0.2">
      <c r="A8044" s="24" t="s">
        <v>13331</v>
      </c>
      <c r="B8044" s="10" t="s">
        <v>13333</v>
      </c>
      <c r="C8044" s="32">
        <v>1799.9999999999998</v>
      </c>
      <c r="D8044" s="10" t="s">
        <v>346</v>
      </c>
    </row>
    <row r="8045" spans="1:4" x14ac:dyDescent="0.2">
      <c r="A8045" s="24" t="s">
        <v>13331</v>
      </c>
      <c r="B8045" s="10" t="s">
        <v>13334</v>
      </c>
      <c r="C8045" s="32">
        <v>8951.2800000000025</v>
      </c>
      <c r="D8045" s="10" t="s">
        <v>5</v>
      </c>
    </row>
    <row r="8046" spans="1:4" x14ac:dyDescent="0.2">
      <c r="A8046" s="24" t="s">
        <v>13335</v>
      </c>
      <c r="B8046" s="10" t="s">
        <v>13336</v>
      </c>
      <c r="C8046" s="32">
        <f ca="1">#REF!*1.5</f>
        <v>8962.14</v>
      </c>
      <c r="D8046" s="10" t="s">
        <v>346</v>
      </c>
    </row>
    <row r="8047" spans="1:4" x14ac:dyDescent="0.2">
      <c r="A8047" s="24" t="s">
        <v>13335</v>
      </c>
      <c r="B8047" s="10" t="s">
        <v>13337</v>
      </c>
      <c r="C8047" s="32">
        <v>9083.9231999999993</v>
      </c>
      <c r="D8047" s="10" t="s">
        <v>5</v>
      </c>
    </row>
    <row r="8048" spans="1:4" x14ac:dyDescent="0.2">
      <c r="A8048" s="24" t="s">
        <v>13338</v>
      </c>
      <c r="B8048" s="10" t="s">
        <v>13339</v>
      </c>
      <c r="C8048" s="32">
        <f ca="1">#REF!*1.5</f>
        <v>6999</v>
      </c>
      <c r="D8048" s="10"/>
    </row>
    <row r="8049" spans="1:4" x14ac:dyDescent="0.2">
      <c r="A8049" s="24" t="s">
        <v>13338</v>
      </c>
      <c r="B8049" s="10" t="s">
        <v>13340</v>
      </c>
      <c r="C8049" s="32">
        <f ca="1">#REF!*1.5</f>
        <v>7260</v>
      </c>
      <c r="D8049" s="10" t="s">
        <v>330</v>
      </c>
    </row>
    <row r="8050" spans="1:4" x14ac:dyDescent="0.2">
      <c r="A8050" s="24" t="s">
        <v>13338</v>
      </c>
      <c r="B8050" s="10" t="s">
        <v>13339</v>
      </c>
      <c r="C8050" s="32">
        <v>7000</v>
      </c>
      <c r="D8050" s="10"/>
    </row>
    <row r="8051" spans="1:4" x14ac:dyDescent="0.2">
      <c r="A8051" s="24" t="s">
        <v>13341</v>
      </c>
      <c r="B8051" s="10" t="s">
        <v>13342</v>
      </c>
      <c r="C8051" s="32">
        <v>9726.9119999999984</v>
      </c>
      <c r="D8051" s="10" t="s">
        <v>5</v>
      </c>
    </row>
    <row r="8052" spans="1:4" x14ac:dyDescent="0.2">
      <c r="A8052" s="24" t="s">
        <v>13343</v>
      </c>
      <c r="B8052" s="10" t="s">
        <v>13344</v>
      </c>
      <c r="C8052" s="32">
        <v>13025.999999999998</v>
      </c>
      <c r="D8052" s="10" t="s">
        <v>5</v>
      </c>
    </row>
    <row r="8053" spans="1:4" x14ac:dyDescent="0.2">
      <c r="A8053" s="24" t="s">
        <v>13341</v>
      </c>
      <c r="B8053" s="10" t="s">
        <v>13345</v>
      </c>
      <c r="C8053" s="32">
        <f ca="1">#REF!*1.5</f>
        <v>5426.28</v>
      </c>
      <c r="D8053" s="10"/>
    </row>
    <row r="8054" spans="1:4" x14ac:dyDescent="0.2">
      <c r="A8054" s="24" t="s">
        <v>13341</v>
      </c>
      <c r="B8054" s="10" t="s">
        <v>13345</v>
      </c>
      <c r="C8054" s="32">
        <v>7685.9999999999991</v>
      </c>
      <c r="D8054" s="10"/>
    </row>
    <row r="8055" spans="1:4" x14ac:dyDescent="0.2">
      <c r="A8055" s="6" t="s">
        <v>13346</v>
      </c>
      <c r="B8055" s="7" t="s">
        <v>13347</v>
      </c>
      <c r="C8055" s="32">
        <v>3500</v>
      </c>
      <c r="D8055" s="7" t="s">
        <v>346</v>
      </c>
    </row>
    <row r="8056" spans="1:4" x14ac:dyDescent="0.2">
      <c r="A8056" s="24" t="s">
        <v>13346</v>
      </c>
      <c r="B8056" s="10" t="s">
        <v>13348</v>
      </c>
      <c r="C8056" s="32">
        <v>3500</v>
      </c>
      <c r="D8056" s="10" t="s">
        <v>346</v>
      </c>
    </row>
    <row r="8057" spans="1:4" x14ac:dyDescent="0.2">
      <c r="A8057" s="24" t="s">
        <v>13346</v>
      </c>
      <c r="B8057" s="10" t="s">
        <v>13349</v>
      </c>
      <c r="C8057" s="32">
        <v>2819.0822400000006</v>
      </c>
      <c r="D8057" s="10" t="s">
        <v>346</v>
      </c>
    </row>
    <row r="8058" spans="1:4" x14ac:dyDescent="0.2">
      <c r="A8058" s="6" t="s">
        <v>13350</v>
      </c>
      <c r="B8058" s="7" t="s">
        <v>13351</v>
      </c>
      <c r="C8058" s="32">
        <v>3500</v>
      </c>
      <c r="D8058" s="7" t="s">
        <v>346</v>
      </c>
    </row>
    <row r="8059" spans="1:4" x14ac:dyDescent="0.2">
      <c r="A8059" s="24" t="s">
        <v>13350</v>
      </c>
      <c r="B8059" s="10" t="s">
        <v>13352</v>
      </c>
      <c r="C8059" s="32">
        <v>2819.0822400000006</v>
      </c>
      <c r="D8059" s="10" t="s">
        <v>346</v>
      </c>
    </row>
    <row r="8060" spans="1:4" x14ac:dyDescent="0.2">
      <c r="A8060" s="24" t="s">
        <v>13350</v>
      </c>
      <c r="B8060" s="10" t="s">
        <v>13353</v>
      </c>
      <c r="C8060" s="32">
        <v>2400</v>
      </c>
      <c r="D8060" s="10" t="s">
        <v>346</v>
      </c>
    </row>
    <row r="8061" spans="1:4" x14ac:dyDescent="0.2">
      <c r="A8061" s="24" t="s">
        <v>13354</v>
      </c>
      <c r="B8061" s="10" t="s">
        <v>13355</v>
      </c>
      <c r="C8061" s="32">
        <v>3233.1</v>
      </c>
      <c r="D8061" s="10" t="s">
        <v>346</v>
      </c>
    </row>
    <row r="8062" spans="1:4" x14ac:dyDescent="0.2">
      <c r="A8062" s="24" t="s">
        <v>13356</v>
      </c>
      <c r="B8062" s="10" t="s">
        <v>13357</v>
      </c>
      <c r="C8062" s="32">
        <v>2459.2640000000001</v>
      </c>
      <c r="D8062" s="10" t="s">
        <v>346</v>
      </c>
    </row>
    <row r="8063" spans="1:4" x14ac:dyDescent="0.2">
      <c r="A8063" s="24" t="s">
        <v>13358</v>
      </c>
      <c r="B8063" s="10" t="s">
        <v>13359</v>
      </c>
      <c r="C8063" s="32">
        <v>4500</v>
      </c>
      <c r="D8063" s="10" t="s">
        <v>346</v>
      </c>
    </row>
    <row r="8064" spans="1:4" x14ac:dyDescent="0.2">
      <c r="A8064" s="24" t="s">
        <v>13360</v>
      </c>
      <c r="B8064" s="10" t="s">
        <v>13361</v>
      </c>
      <c r="C8064" s="32">
        <v>4500</v>
      </c>
      <c r="D8064" s="10" t="s">
        <v>346</v>
      </c>
    </row>
    <row r="8065" spans="1:4" x14ac:dyDescent="0.2">
      <c r="A8065" s="24" t="s">
        <v>13362</v>
      </c>
      <c r="B8065" s="10" t="s">
        <v>13363</v>
      </c>
      <c r="C8065" s="32">
        <v>2907.33</v>
      </c>
      <c r="D8065" s="10" t="s">
        <v>1465</v>
      </c>
    </row>
    <row r="8066" spans="1:4" x14ac:dyDescent="0.2">
      <c r="A8066" s="24" t="s">
        <v>13364</v>
      </c>
      <c r="B8066" s="10" t="s">
        <v>13365</v>
      </c>
      <c r="C8066" s="32">
        <v>1765.0620000000001</v>
      </c>
      <c r="D8066" s="10" t="s">
        <v>11569</v>
      </c>
    </row>
    <row r="8067" spans="1:4" x14ac:dyDescent="0.2">
      <c r="A8067" s="24" t="s">
        <v>13366</v>
      </c>
      <c r="B8067" s="10" t="s">
        <v>13367</v>
      </c>
      <c r="C8067" s="32">
        <v>1765.0620000000001</v>
      </c>
      <c r="D8067" s="10" t="s">
        <v>11569</v>
      </c>
    </row>
    <row r="8068" spans="1:4" x14ac:dyDescent="0.2">
      <c r="A8068" s="24" t="s">
        <v>13368</v>
      </c>
      <c r="B8068" s="10" t="s">
        <v>13369</v>
      </c>
      <c r="C8068" s="32">
        <v>4624.4640000000009</v>
      </c>
      <c r="D8068" s="10"/>
    </row>
    <row r="8069" spans="1:4" x14ac:dyDescent="0.2">
      <c r="A8069" s="24" t="s">
        <v>13370</v>
      </c>
      <c r="B8069" s="10" t="s">
        <v>13371</v>
      </c>
      <c r="C8069" s="32">
        <f ca="1">#REF!*1.6</f>
        <v>2560</v>
      </c>
      <c r="D8069" s="10" t="s">
        <v>11569</v>
      </c>
    </row>
    <row r="8070" spans="1:4" x14ac:dyDescent="0.2">
      <c r="A8070" s="24" t="s">
        <v>13372</v>
      </c>
      <c r="B8070" s="10" t="s">
        <v>13373</v>
      </c>
      <c r="C8070" s="32">
        <f ca="1">#REF!*1.6</f>
        <v>2560</v>
      </c>
      <c r="D8070" s="10" t="s">
        <v>11569</v>
      </c>
    </row>
    <row r="8071" spans="1:4" x14ac:dyDescent="0.2">
      <c r="A8071" s="24" t="s">
        <v>13374</v>
      </c>
      <c r="B8071" s="10" t="s">
        <v>13375</v>
      </c>
      <c r="C8071" s="32">
        <v>1618.5600000000002</v>
      </c>
      <c r="D8071" s="10" t="s">
        <v>11569</v>
      </c>
    </row>
    <row r="8072" spans="1:4" x14ac:dyDescent="0.2">
      <c r="A8072" s="24" t="s">
        <v>13376</v>
      </c>
      <c r="B8072" s="10" t="s">
        <v>13377</v>
      </c>
      <c r="C8072" s="32">
        <v>1618.5600000000002</v>
      </c>
      <c r="D8072" s="10" t="s">
        <v>11569</v>
      </c>
    </row>
    <row r="8073" spans="1:4" ht="28.5" x14ac:dyDescent="0.2">
      <c r="A8073" s="24" t="s">
        <v>13378</v>
      </c>
      <c r="B8073" s="10" t="s">
        <v>13379</v>
      </c>
      <c r="C8073" s="32">
        <v>560</v>
      </c>
      <c r="D8073" s="10" t="s">
        <v>13380</v>
      </c>
    </row>
    <row r="8074" spans="1:4" ht="28.5" x14ac:dyDescent="0.2">
      <c r="A8074" s="24" t="s">
        <v>13378</v>
      </c>
      <c r="B8074" s="10" t="s">
        <v>13381</v>
      </c>
      <c r="C8074" s="32">
        <v>1727.28</v>
      </c>
      <c r="D8074" s="10" t="s">
        <v>13382</v>
      </c>
    </row>
    <row r="8075" spans="1:4" ht="28.5" x14ac:dyDescent="0.2">
      <c r="A8075" s="24" t="s">
        <v>13378</v>
      </c>
      <c r="B8075" s="10" t="s">
        <v>13383</v>
      </c>
      <c r="C8075" s="32">
        <f ca="1">#REF!*1.6</f>
        <v>1823.664</v>
      </c>
      <c r="D8075" s="10" t="s">
        <v>2643</v>
      </c>
    </row>
    <row r="8076" spans="1:4" ht="28.5" x14ac:dyDescent="0.2">
      <c r="A8076" s="24" t="s">
        <v>13378</v>
      </c>
      <c r="B8076" s="10" t="s">
        <v>13384</v>
      </c>
      <c r="C8076" s="32">
        <f ca="1">#REF!*1.6</f>
        <v>919.95200000000011</v>
      </c>
      <c r="D8076" s="10" t="s">
        <v>13385</v>
      </c>
    </row>
    <row r="8077" spans="1:4" ht="28.5" x14ac:dyDescent="0.2">
      <c r="A8077" s="24" t="s">
        <v>13378</v>
      </c>
      <c r="B8077" s="10" t="s">
        <v>13386</v>
      </c>
      <c r="C8077" s="32">
        <v>702</v>
      </c>
      <c r="D8077" s="10" t="s">
        <v>11569</v>
      </c>
    </row>
    <row r="8078" spans="1:4" ht="28.5" x14ac:dyDescent="0.2">
      <c r="A8078" s="24" t="s">
        <v>13387</v>
      </c>
      <c r="B8078" s="10" t="s">
        <v>13388</v>
      </c>
      <c r="C8078" s="32">
        <v>564.80000000000007</v>
      </c>
      <c r="D8078" s="10" t="s">
        <v>13389</v>
      </c>
    </row>
    <row r="8079" spans="1:4" ht="28.5" x14ac:dyDescent="0.2">
      <c r="A8079" s="24" t="s">
        <v>13387</v>
      </c>
      <c r="B8079" s="10" t="s">
        <v>13390</v>
      </c>
      <c r="C8079" s="32">
        <v>1047.105</v>
      </c>
      <c r="D8079" s="10" t="s">
        <v>13391</v>
      </c>
    </row>
    <row r="8080" spans="1:4" ht="28.5" x14ac:dyDescent="0.2">
      <c r="A8080" s="24" t="s">
        <v>13387</v>
      </c>
      <c r="B8080" s="10" t="s">
        <v>13392</v>
      </c>
      <c r="C8080" s="32">
        <v>896</v>
      </c>
      <c r="D8080" s="10" t="s">
        <v>4484</v>
      </c>
    </row>
    <row r="8081" spans="1:4" ht="28.5" x14ac:dyDescent="0.2">
      <c r="A8081" s="24" t="s">
        <v>13387</v>
      </c>
      <c r="B8081" s="10" t="s">
        <v>13393</v>
      </c>
      <c r="C8081" s="32">
        <v>1162.0500000000002</v>
      </c>
      <c r="D8081" s="10" t="s">
        <v>11569</v>
      </c>
    </row>
    <row r="8082" spans="1:4" x14ac:dyDescent="0.2">
      <c r="A8082" s="24" t="s">
        <v>13394</v>
      </c>
      <c r="B8082" s="10" t="s">
        <v>13395</v>
      </c>
      <c r="C8082" s="32">
        <v>2000</v>
      </c>
      <c r="D8082" s="10" t="s">
        <v>11569</v>
      </c>
    </row>
    <row r="8083" spans="1:4" x14ac:dyDescent="0.2">
      <c r="A8083" s="24" t="s">
        <v>13394</v>
      </c>
      <c r="B8083" s="10" t="s">
        <v>13395</v>
      </c>
      <c r="C8083" s="32">
        <v>2500</v>
      </c>
      <c r="D8083" s="10" t="s">
        <v>11569</v>
      </c>
    </row>
    <row r="8084" spans="1:4" x14ac:dyDescent="0.2">
      <c r="A8084" s="24" t="s">
        <v>13396</v>
      </c>
      <c r="B8084" s="10" t="s">
        <v>13397</v>
      </c>
      <c r="C8084" s="32">
        <v>2000</v>
      </c>
      <c r="D8084" s="10" t="s">
        <v>11569</v>
      </c>
    </row>
    <row r="8085" spans="1:4" x14ac:dyDescent="0.2">
      <c r="A8085" s="24" t="s">
        <v>13396</v>
      </c>
      <c r="B8085" s="10" t="s">
        <v>13397</v>
      </c>
      <c r="C8085" s="32">
        <v>2500</v>
      </c>
      <c r="D8085" s="10" t="s">
        <v>11569</v>
      </c>
    </row>
    <row r="8086" spans="1:4" x14ac:dyDescent="0.2">
      <c r="A8086" s="24" t="s">
        <v>13398</v>
      </c>
      <c r="B8086" s="10" t="s">
        <v>13399</v>
      </c>
      <c r="C8086" s="32">
        <v>1116.7872</v>
      </c>
      <c r="D8086" s="10" t="s">
        <v>11569</v>
      </c>
    </row>
    <row r="8087" spans="1:4" x14ac:dyDescent="0.2">
      <c r="A8087" s="24" t="s">
        <v>13400</v>
      </c>
      <c r="B8087" s="10" t="s">
        <v>13401</v>
      </c>
      <c r="C8087" s="32">
        <v>1120.1279999999999</v>
      </c>
      <c r="D8087" s="10" t="s">
        <v>11569</v>
      </c>
    </row>
    <row r="8088" spans="1:4" ht="28.5" x14ac:dyDescent="0.2">
      <c r="A8088" s="24" t="s">
        <v>13402</v>
      </c>
      <c r="B8088" s="10" t="s">
        <v>13403</v>
      </c>
      <c r="C8088" s="32">
        <f ca="1">#REF!*1.6</f>
        <v>802.20800000000008</v>
      </c>
      <c r="D8088" s="10" t="s">
        <v>1289</v>
      </c>
    </row>
    <row r="8089" spans="1:4" ht="28.5" x14ac:dyDescent="0.2">
      <c r="A8089" s="24" t="s">
        <v>13402</v>
      </c>
      <c r="B8089" s="10" t="s">
        <v>13404</v>
      </c>
      <c r="C8089" s="32">
        <f ca="1">#REF!*1.6</f>
        <v>960</v>
      </c>
      <c r="D8089" s="10" t="s">
        <v>434</v>
      </c>
    </row>
    <row r="8090" spans="1:4" ht="28.5" x14ac:dyDescent="0.2">
      <c r="A8090" s="24" t="s">
        <v>13402</v>
      </c>
      <c r="B8090" s="10" t="s">
        <v>13405</v>
      </c>
      <c r="C8090" s="32">
        <v>2142.5099999999998</v>
      </c>
      <c r="D8090" s="10" t="s">
        <v>142</v>
      </c>
    </row>
    <row r="8091" spans="1:4" ht="28.5" x14ac:dyDescent="0.2">
      <c r="A8091" s="24" t="s">
        <v>13406</v>
      </c>
      <c r="B8091" s="10" t="s">
        <v>13407</v>
      </c>
      <c r="C8091" s="32">
        <v>889.2</v>
      </c>
      <c r="D8091" s="44" t="s">
        <v>1289</v>
      </c>
    </row>
    <row r="8092" spans="1:4" ht="28.5" x14ac:dyDescent="0.2">
      <c r="A8092" s="24" t="s">
        <v>13406</v>
      </c>
      <c r="B8092" s="10" t="s">
        <v>13408</v>
      </c>
      <c r="C8092" s="32">
        <f ca="1">#REF!*1.6</f>
        <v>960</v>
      </c>
      <c r="D8092" s="44" t="s">
        <v>434</v>
      </c>
    </row>
    <row r="8093" spans="1:4" ht="28.5" x14ac:dyDescent="0.2">
      <c r="A8093" s="24" t="s">
        <v>13406</v>
      </c>
      <c r="B8093" s="10" t="s">
        <v>13409</v>
      </c>
      <c r="C8093" s="32">
        <v>2142.5099999999998</v>
      </c>
      <c r="D8093" s="10" t="s">
        <v>142</v>
      </c>
    </row>
    <row r="8094" spans="1:4" x14ac:dyDescent="0.2">
      <c r="A8094" s="24" t="s">
        <v>13410</v>
      </c>
      <c r="B8094" s="10" t="s">
        <v>13411</v>
      </c>
      <c r="C8094" s="32">
        <f ca="1">#REF!*1.6</f>
        <v>1514.5440000000001</v>
      </c>
      <c r="D8094" s="10" t="s">
        <v>1225</v>
      </c>
    </row>
    <row r="8095" spans="1:4" x14ac:dyDescent="0.2">
      <c r="A8095" s="24" t="s">
        <v>13412</v>
      </c>
      <c r="B8095" s="10" t="s">
        <v>13413</v>
      </c>
      <c r="C8095" s="32">
        <f ca="1">#REF!*1.6</f>
        <v>1514.5440000000001</v>
      </c>
      <c r="D8095" s="10" t="s">
        <v>1225</v>
      </c>
    </row>
    <row r="8096" spans="1:4" x14ac:dyDescent="0.2">
      <c r="A8096" s="24" t="s">
        <v>13414</v>
      </c>
      <c r="B8096" s="10" t="s">
        <v>13415</v>
      </c>
      <c r="C8096" s="32">
        <v>2767.9049999999997</v>
      </c>
      <c r="D8096" s="10" t="s">
        <v>1465</v>
      </c>
    </row>
    <row r="8097" spans="1:4" x14ac:dyDescent="0.2">
      <c r="A8097" s="24" t="s">
        <v>13416</v>
      </c>
      <c r="B8097" s="10" t="s">
        <v>13417</v>
      </c>
      <c r="C8097" s="32">
        <v>2835.7056000000002</v>
      </c>
      <c r="D8097" s="10" t="s">
        <v>5</v>
      </c>
    </row>
    <row r="8098" spans="1:4" x14ac:dyDescent="0.2">
      <c r="A8098" s="24" t="s">
        <v>13416</v>
      </c>
      <c r="B8098" s="10" t="s">
        <v>13418</v>
      </c>
      <c r="C8098" s="32">
        <v>2573.5950000000003</v>
      </c>
      <c r="D8098" s="10" t="s">
        <v>1465</v>
      </c>
    </row>
    <row r="8099" spans="1:4" x14ac:dyDescent="0.2">
      <c r="A8099" s="24" t="s">
        <v>13419</v>
      </c>
      <c r="B8099" s="10" t="s">
        <v>13420</v>
      </c>
      <c r="C8099" s="32">
        <v>2262.7439999999997</v>
      </c>
      <c r="D8099" s="10" t="s">
        <v>5</v>
      </c>
    </row>
    <row r="8100" spans="1:4" x14ac:dyDescent="0.2">
      <c r="A8100" s="24" t="s">
        <v>13419</v>
      </c>
      <c r="B8100" s="10" t="s">
        <v>13421</v>
      </c>
      <c r="C8100" s="32">
        <v>1471.2959999999998</v>
      </c>
      <c r="D8100" s="10" t="s">
        <v>346</v>
      </c>
    </row>
    <row r="8101" spans="1:4" x14ac:dyDescent="0.2">
      <c r="A8101" s="37" t="s">
        <v>13422</v>
      </c>
      <c r="B8101" s="10" t="s">
        <v>13423</v>
      </c>
      <c r="C8101" s="32">
        <v>2352.96</v>
      </c>
      <c r="D8101" s="10" t="s">
        <v>5</v>
      </c>
    </row>
    <row r="8102" spans="1:4" x14ac:dyDescent="0.2">
      <c r="A8102" s="6" t="s">
        <v>13424</v>
      </c>
      <c r="B8102" s="7" t="s">
        <v>13425</v>
      </c>
      <c r="C8102" s="32">
        <v>1703.5199999999998</v>
      </c>
      <c r="D8102" s="7" t="s">
        <v>5</v>
      </c>
    </row>
    <row r="8103" spans="1:4" x14ac:dyDescent="0.2">
      <c r="A8103" s="24" t="s">
        <v>13426</v>
      </c>
      <c r="B8103" s="10" t="s">
        <v>13427</v>
      </c>
      <c r="C8103" s="32">
        <v>1920</v>
      </c>
      <c r="D8103" s="10" t="s">
        <v>5</v>
      </c>
    </row>
    <row r="8104" spans="1:4" x14ac:dyDescent="0.2">
      <c r="A8104" s="24" t="s">
        <v>13426</v>
      </c>
      <c r="B8104" s="10" t="s">
        <v>13428</v>
      </c>
      <c r="C8104" s="32">
        <v>1241.856</v>
      </c>
      <c r="D8104" s="10" t="s">
        <v>7925</v>
      </c>
    </row>
    <row r="8105" spans="1:4" x14ac:dyDescent="0.2">
      <c r="A8105" s="24" t="s">
        <v>13426</v>
      </c>
      <c r="B8105" s="10" t="s">
        <v>13429</v>
      </c>
      <c r="C8105" s="32">
        <f ca="1">#REF!*1.6</f>
        <v>1020.288</v>
      </c>
      <c r="D8105" s="10" t="s">
        <v>13430</v>
      </c>
    </row>
    <row r="8106" spans="1:4" x14ac:dyDescent="0.2">
      <c r="A8106" s="24" t="s">
        <v>13426</v>
      </c>
      <c r="B8106" s="10" t="s">
        <v>13431</v>
      </c>
      <c r="C8106" s="32">
        <f ca="1">#REF!*1.6</f>
        <v>1250.7360000000001</v>
      </c>
      <c r="D8106" s="10" t="s">
        <v>346</v>
      </c>
    </row>
    <row r="8107" spans="1:4" x14ac:dyDescent="0.2">
      <c r="A8107" s="24" t="s">
        <v>13432</v>
      </c>
      <c r="B8107" s="10" t="s">
        <v>13433</v>
      </c>
      <c r="C8107" s="32">
        <v>2880</v>
      </c>
      <c r="D8107" s="10" t="s">
        <v>5</v>
      </c>
    </row>
    <row r="8108" spans="1:4" x14ac:dyDescent="0.2">
      <c r="A8108" s="24" t="s">
        <v>13432</v>
      </c>
      <c r="B8108" s="10" t="s">
        <v>13434</v>
      </c>
      <c r="C8108" s="32">
        <v>1471.2959999999998</v>
      </c>
      <c r="D8108" s="10" t="s">
        <v>346</v>
      </c>
    </row>
    <row r="8109" spans="1:4" x14ac:dyDescent="0.2">
      <c r="A8109" s="24" t="s">
        <v>13435</v>
      </c>
      <c r="B8109" s="10" t="s">
        <v>13436</v>
      </c>
      <c r="C8109" s="32">
        <v>2046.4560000000001</v>
      </c>
      <c r="D8109" s="10" t="s">
        <v>5</v>
      </c>
    </row>
    <row r="8110" spans="1:4" x14ac:dyDescent="0.2">
      <c r="A8110" s="6" t="s">
        <v>13437</v>
      </c>
      <c r="B8110" s="7" t="s">
        <v>13438</v>
      </c>
      <c r="C8110" s="32">
        <v>1699.2</v>
      </c>
      <c r="D8110" s="7" t="s">
        <v>5</v>
      </c>
    </row>
    <row r="8111" spans="1:4" x14ac:dyDescent="0.2">
      <c r="A8111" s="6" t="s">
        <v>13439</v>
      </c>
      <c r="B8111" s="7" t="s">
        <v>13440</v>
      </c>
      <c r="C8111" s="32">
        <v>1920</v>
      </c>
      <c r="D8111" s="7" t="s">
        <v>5</v>
      </c>
    </row>
    <row r="8112" spans="1:4" x14ac:dyDescent="0.2">
      <c r="A8112" s="6" t="s">
        <v>13439</v>
      </c>
      <c r="B8112" s="7" t="s">
        <v>13441</v>
      </c>
      <c r="C8112" s="32">
        <f ca="1">#REF!*1.6</f>
        <v>1250.7360000000001</v>
      </c>
      <c r="D8112" s="10" t="s">
        <v>346</v>
      </c>
    </row>
    <row r="8113" spans="1:4" x14ac:dyDescent="0.2">
      <c r="A8113" s="6" t="s">
        <v>13439</v>
      </c>
      <c r="B8113" s="7" t="s">
        <v>13442</v>
      </c>
      <c r="C8113" s="32">
        <f ca="1">#REF!*1.6</f>
        <v>1386.2240000000002</v>
      </c>
      <c r="D8113" s="10" t="s">
        <v>434</v>
      </c>
    </row>
    <row r="8114" spans="1:4" x14ac:dyDescent="0.2">
      <c r="A8114" s="6" t="s">
        <v>13439</v>
      </c>
      <c r="B8114" s="7" t="s">
        <v>13443</v>
      </c>
      <c r="C8114" s="32">
        <v>2086.5</v>
      </c>
      <c r="D8114" s="10" t="s">
        <v>2945</v>
      </c>
    </row>
    <row r="8115" spans="1:4" x14ac:dyDescent="0.2">
      <c r="A8115" s="24" t="s">
        <v>13444</v>
      </c>
      <c r="B8115" s="10" t="s">
        <v>13445</v>
      </c>
      <c r="C8115" s="32">
        <v>2667.6</v>
      </c>
      <c r="D8115" s="10" t="s">
        <v>346</v>
      </c>
    </row>
    <row r="8116" spans="1:4" x14ac:dyDescent="0.2">
      <c r="A8116" s="6" t="s">
        <v>13446</v>
      </c>
      <c r="B8116" s="7" t="s">
        <v>13447</v>
      </c>
      <c r="C8116" s="32">
        <f ca="1">#REF!*1.5</f>
        <v>4800</v>
      </c>
      <c r="D8116" s="7" t="s">
        <v>2492</v>
      </c>
    </row>
    <row r="8117" spans="1:4" x14ac:dyDescent="0.2">
      <c r="A8117" s="6" t="s">
        <v>13448</v>
      </c>
      <c r="B8117" s="7" t="s">
        <v>13449</v>
      </c>
      <c r="C8117" s="32">
        <v>2079.7920000000004</v>
      </c>
      <c r="D8117" s="7" t="s">
        <v>5</v>
      </c>
    </row>
    <row r="8118" spans="1:4" x14ac:dyDescent="0.2">
      <c r="A8118" s="6" t="s">
        <v>13448</v>
      </c>
      <c r="B8118" s="7" t="s">
        <v>13450</v>
      </c>
      <c r="C8118" s="32">
        <f ca="1">#REF!*1.6</f>
        <v>2211.2000000000003</v>
      </c>
      <c r="D8118" s="10" t="s">
        <v>346</v>
      </c>
    </row>
    <row r="8119" spans="1:4" x14ac:dyDescent="0.2">
      <c r="A8119" s="6" t="s">
        <v>13451</v>
      </c>
      <c r="B8119" s="7" t="s">
        <v>13452</v>
      </c>
      <c r="C8119" s="32">
        <v>2571.12</v>
      </c>
      <c r="D8119" s="10" t="s">
        <v>346</v>
      </c>
    </row>
    <row r="8120" spans="1:4" x14ac:dyDescent="0.2">
      <c r="A8120" s="6" t="s">
        <v>13453</v>
      </c>
      <c r="B8120" s="7" t="s">
        <v>13454</v>
      </c>
      <c r="C8120" s="32">
        <v>4831.6839999999993</v>
      </c>
      <c r="D8120" s="7" t="s">
        <v>5</v>
      </c>
    </row>
    <row r="8121" spans="1:4" x14ac:dyDescent="0.2">
      <c r="A8121" s="6" t="s">
        <v>13453</v>
      </c>
      <c r="B8121" s="7" t="s">
        <v>13455</v>
      </c>
      <c r="C8121" s="32">
        <f ca="1">#REF!*1.5</f>
        <v>4800</v>
      </c>
      <c r="D8121" s="7" t="s">
        <v>2492</v>
      </c>
    </row>
    <row r="8122" spans="1:4" x14ac:dyDescent="0.2">
      <c r="A8122" s="24" t="s">
        <v>13456</v>
      </c>
      <c r="B8122" s="10" t="s">
        <v>13457</v>
      </c>
      <c r="C8122" s="32">
        <v>2000</v>
      </c>
      <c r="D8122" s="10" t="s">
        <v>5</v>
      </c>
    </row>
    <row r="8123" spans="1:4" x14ac:dyDescent="0.2">
      <c r="A8123" s="24" t="s">
        <v>13456</v>
      </c>
      <c r="B8123" s="10" t="s">
        <v>13458</v>
      </c>
      <c r="C8123" s="32">
        <f ca="1">#REF!*1.6</f>
        <v>1936</v>
      </c>
      <c r="D8123" s="10" t="s">
        <v>1289</v>
      </c>
    </row>
    <row r="8124" spans="1:4" x14ac:dyDescent="0.2">
      <c r="A8124" s="24" t="s">
        <v>13456</v>
      </c>
      <c r="B8124" s="10" t="s">
        <v>13459</v>
      </c>
      <c r="C8124" s="32">
        <f ca="1">#REF!*1.6</f>
        <v>3050.0640000000003</v>
      </c>
      <c r="D8124" s="10" t="s">
        <v>346</v>
      </c>
    </row>
    <row r="8125" spans="1:4" x14ac:dyDescent="0.2">
      <c r="A8125" s="24" t="s">
        <v>13460</v>
      </c>
      <c r="B8125" s="10" t="s">
        <v>13461</v>
      </c>
      <c r="C8125" s="32">
        <v>1617.6</v>
      </c>
      <c r="D8125" s="10" t="s">
        <v>346</v>
      </c>
    </row>
    <row r="8126" spans="1:4" x14ac:dyDescent="0.2">
      <c r="A8126" s="24" t="s">
        <v>13462</v>
      </c>
      <c r="B8126" s="10" t="s">
        <v>13463</v>
      </c>
      <c r="C8126" s="32">
        <f ca="1">#REF!*1.6</f>
        <v>2719.7759999999998</v>
      </c>
      <c r="D8126" s="10" t="s">
        <v>346</v>
      </c>
    </row>
    <row r="8127" spans="1:4" x14ac:dyDescent="0.2">
      <c r="A8127" s="24" t="s">
        <v>13462</v>
      </c>
      <c r="B8127" s="10" t="s">
        <v>13464</v>
      </c>
      <c r="C8127" s="32">
        <v>2160</v>
      </c>
      <c r="D8127" s="10" t="s">
        <v>5</v>
      </c>
    </row>
    <row r="8128" spans="1:4" x14ac:dyDescent="0.2">
      <c r="A8128" s="24" t="s">
        <v>13465</v>
      </c>
      <c r="B8128" s="10" t="s">
        <v>13466</v>
      </c>
      <c r="C8128" s="32">
        <v>1612.8000000000002</v>
      </c>
      <c r="D8128" s="10" t="s">
        <v>346</v>
      </c>
    </row>
    <row r="8129" spans="1:4" x14ac:dyDescent="0.2">
      <c r="A8129" s="6" t="s">
        <v>13467</v>
      </c>
      <c r="B8129" s="7" t="s">
        <v>13468</v>
      </c>
      <c r="C8129" s="32">
        <v>2080.08</v>
      </c>
      <c r="D8129" s="7" t="s">
        <v>5</v>
      </c>
    </row>
    <row r="8130" spans="1:4" x14ac:dyDescent="0.2">
      <c r="A8130" s="24" t="s">
        <v>13467</v>
      </c>
      <c r="B8130" s="10" t="s">
        <v>13469</v>
      </c>
      <c r="C8130" s="32">
        <v>1266.432</v>
      </c>
      <c r="D8130" s="10" t="s">
        <v>346</v>
      </c>
    </row>
    <row r="8131" spans="1:4" x14ac:dyDescent="0.2">
      <c r="A8131" s="24" t="s">
        <v>13470</v>
      </c>
      <c r="B8131" s="10" t="s">
        <v>13471</v>
      </c>
      <c r="C8131" s="32">
        <v>2051.4059999999999</v>
      </c>
      <c r="D8131" s="10" t="s">
        <v>5</v>
      </c>
    </row>
    <row r="8132" spans="1:4" x14ac:dyDescent="0.2">
      <c r="A8132" s="24" t="s">
        <v>13470</v>
      </c>
      <c r="B8132" s="10" t="s">
        <v>13472</v>
      </c>
      <c r="C8132" s="32">
        <v>914.68799999999999</v>
      </c>
      <c r="D8132" s="10" t="s">
        <v>346</v>
      </c>
    </row>
    <row r="8133" spans="1:4" x14ac:dyDescent="0.2">
      <c r="A8133" s="24" t="s">
        <v>13473</v>
      </c>
      <c r="B8133" s="10" t="s">
        <v>13474</v>
      </c>
      <c r="C8133" s="32">
        <v>1023.8975999999998</v>
      </c>
      <c r="D8133" s="10" t="s">
        <v>346</v>
      </c>
    </row>
    <row r="8134" spans="1:4" x14ac:dyDescent="0.2">
      <c r="A8134" s="24" t="s">
        <v>13475</v>
      </c>
      <c r="B8134" s="10" t="s">
        <v>13476</v>
      </c>
      <c r="C8134" s="32">
        <v>776.00000000000011</v>
      </c>
      <c r="D8134" s="10" t="s">
        <v>7745</v>
      </c>
    </row>
    <row r="8135" spans="1:4" x14ac:dyDescent="0.2">
      <c r="A8135" s="24" t="s">
        <v>13475</v>
      </c>
      <c r="B8135" s="10" t="s">
        <v>13477</v>
      </c>
      <c r="C8135" s="32">
        <v>902.40000000000009</v>
      </c>
      <c r="D8135" s="10" t="s">
        <v>346</v>
      </c>
    </row>
    <row r="8136" spans="1:4" x14ac:dyDescent="0.2">
      <c r="A8136" s="24" t="s">
        <v>13478</v>
      </c>
      <c r="B8136" s="10" t="s">
        <v>13479</v>
      </c>
      <c r="C8136" s="32">
        <v>983.06999999999982</v>
      </c>
      <c r="D8136" s="10" t="s">
        <v>346</v>
      </c>
    </row>
    <row r="8137" spans="1:4" x14ac:dyDescent="0.2">
      <c r="A8137" s="24" t="s">
        <v>13480</v>
      </c>
      <c r="B8137" s="10" t="s">
        <v>13481</v>
      </c>
      <c r="C8137" s="32">
        <f ca="1">#REF!*1.6</f>
        <v>1736.5439999999999</v>
      </c>
      <c r="D8137" s="10" t="s">
        <v>346</v>
      </c>
    </row>
    <row r="8138" spans="1:4" x14ac:dyDescent="0.2">
      <c r="A8138" s="24" t="s">
        <v>13482</v>
      </c>
      <c r="B8138" s="10" t="s">
        <v>13483</v>
      </c>
      <c r="C8138" s="32">
        <v>465.40800000000002</v>
      </c>
      <c r="D8138" s="10" t="s">
        <v>346</v>
      </c>
    </row>
    <row r="8139" spans="1:4" x14ac:dyDescent="0.2">
      <c r="A8139" s="24" t="s">
        <v>13484</v>
      </c>
      <c r="B8139" s="10" t="s">
        <v>13485</v>
      </c>
      <c r="C8139" s="32">
        <v>579.74399999999991</v>
      </c>
      <c r="D8139" s="10" t="s">
        <v>346</v>
      </c>
    </row>
    <row r="8140" spans="1:4" x14ac:dyDescent="0.2">
      <c r="A8140" s="24" t="s">
        <v>13486</v>
      </c>
      <c r="B8140" s="10" t="s">
        <v>13487</v>
      </c>
      <c r="C8140" s="32">
        <v>7372.3499999999995</v>
      </c>
      <c r="D8140" s="10" t="s">
        <v>5</v>
      </c>
    </row>
    <row r="8141" spans="1:4" x14ac:dyDescent="0.2">
      <c r="A8141" s="24" t="s">
        <v>13486</v>
      </c>
      <c r="B8141" s="10" t="s">
        <v>13488</v>
      </c>
      <c r="C8141" s="32">
        <v>5993.28</v>
      </c>
      <c r="D8141" s="10" t="s">
        <v>1465</v>
      </c>
    </row>
    <row r="8142" spans="1:4" x14ac:dyDescent="0.2">
      <c r="A8142" s="24" t="s">
        <v>13486</v>
      </c>
      <c r="B8142" s="10" t="s">
        <v>13489</v>
      </c>
      <c r="C8142" s="32">
        <f ca="1">#REF!*1.5</f>
        <v>7429.5</v>
      </c>
      <c r="D8142" s="10" t="s">
        <v>346</v>
      </c>
    </row>
    <row r="8143" spans="1:4" x14ac:dyDescent="0.2">
      <c r="A8143" s="24" t="s">
        <v>13490</v>
      </c>
      <c r="B8143" s="10" t="s">
        <v>13491</v>
      </c>
      <c r="C8143" s="32">
        <v>7503.5135999999993</v>
      </c>
      <c r="D8143" s="10" t="s">
        <v>5</v>
      </c>
    </row>
    <row r="8144" spans="1:4" x14ac:dyDescent="0.2">
      <c r="A8144" s="24" t="s">
        <v>13490</v>
      </c>
      <c r="B8144" s="10" t="s">
        <v>13492</v>
      </c>
      <c r="C8144" s="32">
        <v>6564.5099999999993</v>
      </c>
      <c r="D8144" s="10" t="s">
        <v>1465</v>
      </c>
    </row>
    <row r="8145" spans="1:4" x14ac:dyDescent="0.2">
      <c r="A8145" s="24" t="s">
        <v>13490</v>
      </c>
      <c r="B8145" s="10" t="s">
        <v>13493</v>
      </c>
      <c r="C8145" s="32">
        <v>4700.0879999999997</v>
      </c>
      <c r="D8145" s="10" t="s">
        <v>346</v>
      </c>
    </row>
    <row r="8146" spans="1:4" x14ac:dyDescent="0.2">
      <c r="A8146" s="24" t="s">
        <v>13494</v>
      </c>
      <c r="B8146" s="10" t="s">
        <v>13495</v>
      </c>
      <c r="C8146" s="32">
        <v>6444.6720000000005</v>
      </c>
      <c r="D8146" s="10" t="s">
        <v>5</v>
      </c>
    </row>
    <row r="8147" spans="1:4" x14ac:dyDescent="0.2">
      <c r="A8147" s="24" t="s">
        <v>13494</v>
      </c>
      <c r="B8147" s="10" t="s">
        <v>13496</v>
      </c>
      <c r="C8147" s="32">
        <f ca="1">#REF!*1.4</f>
        <v>7671.37</v>
      </c>
      <c r="D8147" s="10" t="s">
        <v>952</v>
      </c>
    </row>
    <row r="8148" spans="1:4" x14ac:dyDescent="0.2">
      <c r="A8148" s="24" t="s">
        <v>13494</v>
      </c>
      <c r="B8148" s="10" t="s">
        <v>13497</v>
      </c>
      <c r="C8148" s="32">
        <v>9000</v>
      </c>
      <c r="D8148" s="10" t="s">
        <v>1465</v>
      </c>
    </row>
    <row r="8149" spans="1:4" x14ac:dyDescent="0.2">
      <c r="A8149" s="24" t="s">
        <v>13494</v>
      </c>
      <c r="B8149" s="10" t="s">
        <v>13498</v>
      </c>
      <c r="C8149" s="32">
        <v>5600.8512000000001</v>
      </c>
      <c r="D8149" s="10" t="s">
        <v>346</v>
      </c>
    </row>
    <row r="8150" spans="1:4" x14ac:dyDescent="0.2">
      <c r="A8150" s="24" t="s">
        <v>13499</v>
      </c>
      <c r="B8150" s="10" t="s">
        <v>13500</v>
      </c>
      <c r="C8150" s="32">
        <v>7086.1439999999984</v>
      </c>
      <c r="D8150" s="10" t="s">
        <v>5</v>
      </c>
    </row>
    <row r="8151" spans="1:4" x14ac:dyDescent="0.2">
      <c r="A8151" s="24" t="s">
        <v>13499</v>
      </c>
      <c r="B8151" s="10" t="s">
        <v>13501</v>
      </c>
      <c r="C8151" s="32">
        <v>5832</v>
      </c>
      <c r="D8151" s="10" t="s">
        <v>337</v>
      </c>
    </row>
    <row r="8152" spans="1:4" x14ac:dyDescent="0.2">
      <c r="A8152" s="24" t="s">
        <v>13499</v>
      </c>
      <c r="B8152" s="10" t="s">
        <v>13502</v>
      </c>
      <c r="C8152" s="32">
        <v>5994.4800000000005</v>
      </c>
      <c r="D8152" s="10" t="s">
        <v>346</v>
      </c>
    </row>
    <row r="8153" spans="1:4" x14ac:dyDescent="0.2">
      <c r="A8153" s="24" t="s">
        <v>13503</v>
      </c>
      <c r="B8153" s="10" t="s">
        <v>13504</v>
      </c>
      <c r="C8153" s="32">
        <v>7750.08</v>
      </c>
      <c r="D8153" s="10" t="s">
        <v>5</v>
      </c>
    </row>
    <row r="8154" spans="1:4" x14ac:dyDescent="0.2">
      <c r="A8154" s="24" t="s">
        <v>13503</v>
      </c>
      <c r="B8154" s="10" t="s">
        <v>13505</v>
      </c>
      <c r="C8154" s="32">
        <v>5816.8799999999992</v>
      </c>
      <c r="D8154" s="10" t="s">
        <v>1465</v>
      </c>
    </row>
    <row r="8155" spans="1:4" x14ac:dyDescent="0.2">
      <c r="A8155" s="24" t="s">
        <v>13503</v>
      </c>
      <c r="B8155" s="10" t="s">
        <v>13506</v>
      </c>
      <c r="C8155" s="32">
        <f ca="1">#REF!*1.5</f>
        <v>7429.5</v>
      </c>
      <c r="D8155" s="10" t="s">
        <v>346</v>
      </c>
    </row>
    <row r="8156" spans="1:4" x14ac:dyDescent="0.2">
      <c r="A8156" s="24" t="s">
        <v>13507</v>
      </c>
      <c r="B8156" s="10" t="s">
        <v>13508</v>
      </c>
      <c r="C8156" s="32">
        <v>9095.0400000000009</v>
      </c>
      <c r="D8156" s="10" t="s">
        <v>5</v>
      </c>
    </row>
    <row r="8157" spans="1:4" x14ac:dyDescent="0.2">
      <c r="A8157" s="24" t="s">
        <v>13507</v>
      </c>
      <c r="B8157" s="10" t="s">
        <v>13509</v>
      </c>
      <c r="C8157" s="32">
        <v>6631.1999999999989</v>
      </c>
      <c r="D8157" s="10" t="s">
        <v>1465</v>
      </c>
    </row>
    <row r="8158" spans="1:4" x14ac:dyDescent="0.2">
      <c r="A8158" s="24" t="s">
        <v>13507</v>
      </c>
      <c r="B8158" s="10" t="s">
        <v>13510</v>
      </c>
      <c r="C8158" s="32">
        <v>4700.0879999999997</v>
      </c>
      <c r="D8158" s="10" t="s">
        <v>346</v>
      </c>
    </row>
    <row r="8159" spans="1:4" x14ac:dyDescent="0.2">
      <c r="A8159" s="24" t="s">
        <v>13511</v>
      </c>
      <c r="B8159" s="10" t="s">
        <v>13512</v>
      </c>
      <c r="C8159" s="32">
        <f ca="1">#REF!*1.65</f>
        <v>7669.2</v>
      </c>
      <c r="D8159" s="10" t="s">
        <v>952</v>
      </c>
    </row>
    <row r="8160" spans="1:4" x14ac:dyDescent="0.2">
      <c r="A8160" s="24" t="s">
        <v>13511</v>
      </c>
      <c r="B8160" s="10" t="s">
        <v>13513</v>
      </c>
      <c r="C8160" s="32">
        <v>9000</v>
      </c>
      <c r="D8160" s="10" t="s">
        <v>1465</v>
      </c>
    </row>
    <row r="8161" spans="1:4" x14ac:dyDescent="0.2">
      <c r="A8161" s="24" t="s">
        <v>13511</v>
      </c>
      <c r="B8161" s="10" t="s">
        <v>13514</v>
      </c>
      <c r="C8161" s="32">
        <f ca="1">#REF!*1.5</f>
        <v>9273.2999999999993</v>
      </c>
      <c r="D8161" s="10" t="s">
        <v>346</v>
      </c>
    </row>
    <row r="8162" spans="1:4" x14ac:dyDescent="0.2">
      <c r="A8162" s="24" t="s">
        <v>13515</v>
      </c>
      <c r="B8162" s="10" t="s">
        <v>13516</v>
      </c>
      <c r="C8162" s="32">
        <v>5832</v>
      </c>
      <c r="D8162" s="10" t="s">
        <v>337</v>
      </c>
    </row>
    <row r="8163" spans="1:4" x14ac:dyDescent="0.2">
      <c r="A8163" s="24" t="s">
        <v>13515</v>
      </c>
      <c r="B8163" s="10" t="s">
        <v>13517</v>
      </c>
      <c r="C8163" s="32">
        <v>5890.6650000000009</v>
      </c>
      <c r="D8163" s="10" t="s">
        <v>337</v>
      </c>
    </row>
    <row r="8164" spans="1:4" x14ac:dyDescent="0.2">
      <c r="A8164" s="6" t="s">
        <v>13518</v>
      </c>
      <c r="B8164" s="7" t="s">
        <v>13519</v>
      </c>
      <c r="C8164" s="32">
        <v>5080.3200000000006</v>
      </c>
      <c r="D8164" s="7" t="s">
        <v>5</v>
      </c>
    </row>
    <row r="8165" spans="1:4" x14ac:dyDescent="0.2">
      <c r="A8165" s="24" t="s">
        <v>13518</v>
      </c>
      <c r="B8165" s="10" t="s">
        <v>13520</v>
      </c>
      <c r="C8165" s="32">
        <v>2773.4784</v>
      </c>
      <c r="D8165" s="10" t="s">
        <v>346</v>
      </c>
    </row>
    <row r="8166" spans="1:4" x14ac:dyDescent="0.2">
      <c r="A8166" s="24" t="s">
        <v>13521</v>
      </c>
      <c r="B8166" s="10" t="s">
        <v>13522</v>
      </c>
      <c r="C8166" s="32">
        <v>3840.0000000000005</v>
      </c>
      <c r="D8166" s="10" t="s">
        <v>346</v>
      </c>
    </row>
    <row r="8167" spans="1:4" x14ac:dyDescent="0.2">
      <c r="A8167" s="24" t="s">
        <v>13523</v>
      </c>
      <c r="B8167" s="10" t="s">
        <v>13524</v>
      </c>
      <c r="C8167" s="32">
        <v>4634.7120000000004</v>
      </c>
      <c r="D8167" s="10" t="s">
        <v>5</v>
      </c>
    </row>
    <row r="8168" spans="1:4" x14ac:dyDescent="0.2">
      <c r="A8168" s="24" t="s">
        <v>13523</v>
      </c>
      <c r="B8168" s="10" t="s">
        <v>13525</v>
      </c>
      <c r="C8168" s="32">
        <v>2063.616</v>
      </c>
      <c r="D8168" s="10" t="s">
        <v>346</v>
      </c>
    </row>
    <row r="8169" spans="1:4" x14ac:dyDescent="0.2">
      <c r="A8169" s="24" t="s">
        <v>13526</v>
      </c>
      <c r="B8169" s="10" t="s">
        <v>13527</v>
      </c>
      <c r="C8169" s="32">
        <v>4170.2400000000007</v>
      </c>
      <c r="D8169" s="10" t="s">
        <v>346</v>
      </c>
    </row>
    <row r="8170" spans="1:4" x14ac:dyDescent="0.2">
      <c r="A8170" s="24" t="s">
        <v>13528</v>
      </c>
      <c r="B8170" s="10" t="s">
        <v>13529</v>
      </c>
      <c r="C8170" s="32">
        <v>1966.08</v>
      </c>
      <c r="D8170" s="10" t="s">
        <v>346</v>
      </c>
    </row>
    <row r="8171" spans="1:4" x14ac:dyDescent="0.2">
      <c r="A8171" s="24" t="s">
        <v>13530</v>
      </c>
      <c r="B8171" s="10" t="s">
        <v>13531</v>
      </c>
      <c r="C8171" s="32">
        <v>1950.4</v>
      </c>
      <c r="D8171" s="10" t="s">
        <v>346</v>
      </c>
    </row>
    <row r="8172" spans="1:4" x14ac:dyDescent="0.2">
      <c r="A8172" s="24" t="s">
        <v>13532</v>
      </c>
      <c r="B8172" s="10" t="s">
        <v>13533</v>
      </c>
      <c r="C8172" s="32">
        <v>2367.7439999999997</v>
      </c>
      <c r="D8172" s="10" t="s">
        <v>346</v>
      </c>
    </row>
    <row r="8173" spans="1:4" x14ac:dyDescent="0.2">
      <c r="A8173" s="24" t="s">
        <v>13534</v>
      </c>
      <c r="B8173" s="10" t="s">
        <v>13535</v>
      </c>
      <c r="C8173" s="32">
        <v>1950.4</v>
      </c>
      <c r="D8173" s="10" t="s">
        <v>346</v>
      </c>
    </row>
    <row r="8174" spans="1:4" x14ac:dyDescent="0.2">
      <c r="A8174" s="6" t="s">
        <v>13536</v>
      </c>
      <c r="B8174" s="7" t="s">
        <v>13537</v>
      </c>
      <c r="C8174" s="32">
        <f ca="1">#REF!*1.4</f>
        <v>1861.9999999999998</v>
      </c>
      <c r="D8174" s="10" t="s">
        <v>13538</v>
      </c>
    </row>
    <row r="8175" spans="1:4" x14ac:dyDescent="0.2">
      <c r="A8175" s="6" t="s">
        <v>13536</v>
      </c>
      <c r="B8175" s="7" t="s">
        <v>13539</v>
      </c>
      <c r="C8175" s="32">
        <f ca="1">#REF!*1.6</f>
        <v>765.23199999999997</v>
      </c>
      <c r="D8175" s="10" t="s">
        <v>13540</v>
      </c>
    </row>
    <row r="8176" spans="1:4" x14ac:dyDescent="0.2">
      <c r="A8176" s="6" t="s">
        <v>13536</v>
      </c>
      <c r="B8176" s="7" t="s">
        <v>13541</v>
      </c>
      <c r="C8176" s="32">
        <f ca="1">#REF!*2.5</f>
        <v>530.57499999999993</v>
      </c>
      <c r="D8176" s="10" t="s">
        <v>5437</v>
      </c>
    </row>
    <row r="8177" spans="1:4" x14ac:dyDescent="0.2">
      <c r="A8177" s="6" t="s">
        <v>13536</v>
      </c>
      <c r="B8177" s="7" t="s">
        <v>13542</v>
      </c>
      <c r="C8177" s="32">
        <f ca="1">#REF!*2.5</f>
        <v>961.1</v>
      </c>
      <c r="D8177" s="10" t="s">
        <v>49</v>
      </c>
    </row>
    <row r="8178" spans="1:4" x14ac:dyDescent="0.2">
      <c r="A8178" s="6" t="s">
        <v>13543</v>
      </c>
      <c r="B8178" s="7" t="s">
        <v>13544</v>
      </c>
      <c r="C8178" s="32">
        <v>3450</v>
      </c>
      <c r="D8178" s="10" t="s">
        <v>29</v>
      </c>
    </row>
    <row r="8179" spans="1:4" x14ac:dyDescent="0.2">
      <c r="A8179" s="6" t="s">
        <v>13545</v>
      </c>
      <c r="B8179" s="7" t="s">
        <v>13546</v>
      </c>
      <c r="C8179" s="32">
        <v>976.51499999999999</v>
      </c>
      <c r="D8179" s="10" t="s">
        <v>291</v>
      </c>
    </row>
    <row r="8180" spans="1:4" x14ac:dyDescent="0.2">
      <c r="A8180" s="6" t="s">
        <v>13545</v>
      </c>
      <c r="B8180" s="7" t="s">
        <v>13547</v>
      </c>
      <c r="C8180" s="32">
        <f ca="1">#REF!*2</f>
        <v>552.20000000000005</v>
      </c>
      <c r="D8180" s="10" t="s">
        <v>72</v>
      </c>
    </row>
    <row r="8181" spans="1:4" x14ac:dyDescent="0.2">
      <c r="A8181" s="6" t="s">
        <v>13545</v>
      </c>
      <c r="B8181" s="7" t="s">
        <v>13548</v>
      </c>
      <c r="C8181" s="32">
        <f ca="1">#REF!*2</f>
        <v>775.26</v>
      </c>
      <c r="D8181" s="10" t="s">
        <v>330</v>
      </c>
    </row>
    <row r="8182" spans="1:4" x14ac:dyDescent="0.2">
      <c r="A8182" s="6" t="s">
        <v>13545</v>
      </c>
      <c r="B8182" s="7" t="s">
        <v>13549</v>
      </c>
      <c r="C8182" s="32">
        <f ca="1">#REF!*1.5</f>
        <v>2250</v>
      </c>
      <c r="D8182" s="10" t="s">
        <v>29</v>
      </c>
    </row>
    <row r="8183" spans="1:4" x14ac:dyDescent="0.2">
      <c r="A8183" s="6" t="s">
        <v>13550</v>
      </c>
      <c r="B8183" s="7" t="s">
        <v>13551</v>
      </c>
      <c r="C8183" s="32">
        <f t="shared" ref="C8183" ca="1" si="123">#REF!*1.6</f>
        <v>3191.6640000000002</v>
      </c>
      <c r="D8183" s="10" t="s">
        <v>13552</v>
      </c>
    </row>
    <row r="8184" spans="1:4" x14ac:dyDescent="0.2">
      <c r="A8184" s="6" t="s">
        <v>13553</v>
      </c>
      <c r="B8184" s="7" t="s">
        <v>13554</v>
      </c>
      <c r="C8184" s="32">
        <f t="shared" ref="C8184" ca="1" si="124">#REF!*1.6</f>
        <v>5924.3040000000001</v>
      </c>
      <c r="D8184" s="10" t="s">
        <v>76</v>
      </c>
    </row>
    <row r="8185" spans="1:4" x14ac:dyDescent="0.2">
      <c r="A8185" s="6" t="s">
        <v>13550</v>
      </c>
      <c r="B8185" s="7" t="s">
        <v>13555</v>
      </c>
      <c r="C8185" s="32">
        <f t="shared" ref="C8185" ca="1" si="125">#REF!*1.6</f>
        <v>1409.2</v>
      </c>
      <c r="D8185" s="10" t="s">
        <v>13556</v>
      </c>
    </row>
    <row r="8186" spans="1:4" x14ac:dyDescent="0.2">
      <c r="A8186" s="6" t="s">
        <v>13550</v>
      </c>
      <c r="B8186" s="7" t="s">
        <v>13557</v>
      </c>
      <c r="C8186" s="32">
        <f t="shared" ref="C8186" ca="1" si="126">#REF!*1.6</f>
        <v>1920</v>
      </c>
      <c r="D8186" s="10" t="s">
        <v>107</v>
      </c>
    </row>
    <row r="8187" spans="1:4" ht="28.5" x14ac:dyDescent="0.2">
      <c r="A8187" s="6" t="s">
        <v>13550</v>
      </c>
      <c r="B8187" s="7" t="s">
        <v>13558</v>
      </c>
      <c r="C8187" s="32">
        <f t="shared" ref="C8187" ca="1" si="127">#REF!*1.6</f>
        <v>1102.4000000000001</v>
      </c>
      <c r="D8187" s="10" t="s">
        <v>76</v>
      </c>
    </row>
    <row r="8188" spans="1:4" x14ac:dyDescent="0.2">
      <c r="A8188" s="6" t="s">
        <v>13550</v>
      </c>
      <c r="B8188" s="7" t="s">
        <v>13559</v>
      </c>
      <c r="C8188" s="32">
        <f t="shared" ref="C8188" ca="1" si="128">#REF!*1.6</f>
        <v>2236.1759999999999</v>
      </c>
      <c r="D8188" s="10" t="s">
        <v>13560</v>
      </c>
    </row>
    <row r="8189" spans="1:4" x14ac:dyDescent="0.2">
      <c r="A8189" s="6" t="s">
        <v>13561</v>
      </c>
      <c r="B8189" s="7" t="s">
        <v>13562</v>
      </c>
      <c r="C8189" s="32">
        <f ca="1">#REF!*2</f>
        <v>1224.74</v>
      </c>
      <c r="D8189" s="10" t="s">
        <v>72</v>
      </c>
    </row>
    <row r="8190" spans="1:4" x14ac:dyDescent="0.2">
      <c r="A8190" s="6" t="s">
        <v>13561</v>
      </c>
      <c r="B8190" s="7" t="s">
        <v>13563</v>
      </c>
      <c r="C8190" s="32">
        <f ca="1">#REF!*1.6</f>
        <v>3040</v>
      </c>
      <c r="D8190" s="10" t="s">
        <v>13564</v>
      </c>
    </row>
    <row r="8191" spans="1:4" x14ac:dyDescent="0.2">
      <c r="A8191" s="6" t="s">
        <v>13561</v>
      </c>
      <c r="B8191" s="7" t="s">
        <v>13565</v>
      </c>
      <c r="C8191" s="32">
        <f ca="1">#REF!*2</f>
        <v>2105.7600000000002</v>
      </c>
      <c r="D8191" s="10" t="s">
        <v>330</v>
      </c>
    </row>
    <row r="8192" spans="1:4" x14ac:dyDescent="0.2">
      <c r="A8192" s="6" t="s">
        <v>13566</v>
      </c>
      <c r="B8192" s="7" t="s">
        <v>13567</v>
      </c>
      <c r="C8192" s="32">
        <f ca="1">#REF!*1.8</f>
        <v>1645.758</v>
      </c>
      <c r="D8192" s="7" t="s">
        <v>13568</v>
      </c>
    </row>
    <row r="8193" spans="1:4" x14ac:dyDescent="0.2">
      <c r="A8193" s="6" t="s">
        <v>13566</v>
      </c>
      <c r="B8193" s="7" t="s">
        <v>13569</v>
      </c>
      <c r="C8193" s="32">
        <f ca="1">#REF!*1.8</f>
        <v>1594.8</v>
      </c>
      <c r="D8193" s="7" t="s">
        <v>13570</v>
      </c>
    </row>
    <row r="8194" spans="1:4" x14ac:dyDescent="0.2">
      <c r="A8194" s="6" t="s">
        <v>13571</v>
      </c>
      <c r="B8194" s="7" t="s">
        <v>13572</v>
      </c>
      <c r="C8194" s="32">
        <f ca="1">#REF!*1.6</f>
        <v>2186.48</v>
      </c>
      <c r="D8194" s="10" t="s">
        <v>72</v>
      </c>
    </row>
    <row r="8195" spans="1:4" x14ac:dyDescent="0.2">
      <c r="A8195" s="6" t="s">
        <v>13573</v>
      </c>
      <c r="B8195" s="7" t="s">
        <v>13574</v>
      </c>
      <c r="C8195" s="32">
        <v>3959.3710000000005</v>
      </c>
      <c r="D8195" s="10" t="s">
        <v>29</v>
      </c>
    </row>
    <row r="8196" spans="1:4" x14ac:dyDescent="0.2">
      <c r="A8196" s="6" t="s">
        <v>13575</v>
      </c>
      <c r="B8196" s="7" t="s">
        <v>13576</v>
      </c>
      <c r="C8196" s="32">
        <f ca="1">#REF!*1.6</f>
        <v>1477.664</v>
      </c>
      <c r="D8196" s="10" t="s">
        <v>13577</v>
      </c>
    </row>
    <row r="8197" spans="1:4" x14ac:dyDescent="0.2">
      <c r="A8197" s="6" t="s">
        <v>13561</v>
      </c>
      <c r="B8197" s="7" t="s">
        <v>13578</v>
      </c>
      <c r="C8197" s="32">
        <v>2566.08</v>
      </c>
      <c r="D8197" s="10"/>
    </row>
    <row r="8198" spans="1:4" x14ac:dyDescent="0.2">
      <c r="A8198" s="6" t="s">
        <v>13579</v>
      </c>
      <c r="B8198" s="7" t="s">
        <v>13580</v>
      </c>
      <c r="C8198" s="32">
        <f ca="1">#REF!*1.5</f>
        <v>2250</v>
      </c>
      <c r="D8198" s="10" t="s">
        <v>29</v>
      </c>
    </row>
    <row r="8199" spans="1:4" x14ac:dyDescent="0.2">
      <c r="A8199" s="6" t="s">
        <v>13581</v>
      </c>
      <c r="B8199" s="7" t="s">
        <v>13582</v>
      </c>
      <c r="C8199" s="32">
        <v>770.17600000000004</v>
      </c>
      <c r="D8199" s="10" t="s">
        <v>107</v>
      </c>
    </row>
    <row r="8200" spans="1:4" x14ac:dyDescent="0.2">
      <c r="A8200" s="6" t="s">
        <v>13583</v>
      </c>
      <c r="B8200" s="7" t="s">
        <v>13584</v>
      </c>
      <c r="C8200" s="32">
        <v>985.87199999999996</v>
      </c>
      <c r="D8200" s="10" t="s">
        <v>107</v>
      </c>
    </row>
    <row r="8201" spans="1:4" x14ac:dyDescent="0.2">
      <c r="A8201" s="6" t="s">
        <v>13585</v>
      </c>
      <c r="B8201" s="7" t="s">
        <v>13586</v>
      </c>
      <c r="C8201" s="32">
        <f ca="1">#REF!*1.8</f>
        <v>1927.008</v>
      </c>
      <c r="D8201" s="10" t="s">
        <v>13587</v>
      </c>
    </row>
    <row r="8202" spans="1:4" x14ac:dyDescent="0.2">
      <c r="A8202" s="6" t="s">
        <v>13585</v>
      </c>
      <c r="B8202" s="7" t="s">
        <v>13588</v>
      </c>
      <c r="C8202" s="32">
        <f ca="1">#REF!*1.6</f>
        <v>3660.8</v>
      </c>
      <c r="D8202" s="10" t="s">
        <v>56</v>
      </c>
    </row>
    <row r="8203" spans="1:4" x14ac:dyDescent="0.2">
      <c r="A8203" s="6" t="s">
        <v>13589</v>
      </c>
      <c r="B8203" s="7" t="s">
        <v>13584</v>
      </c>
      <c r="C8203" s="32">
        <f ca="1">#REF!*1.5</f>
        <v>1386</v>
      </c>
      <c r="D8203" s="10" t="s">
        <v>107</v>
      </c>
    </row>
    <row r="8204" spans="1:4" x14ac:dyDescent="0.2">
      <c r="A8204" s="6" t="s">
        <v>13590</v>
      </c>
      <c r="B8204" s="7" t="s">
        <v>13591</v>
      </c>
      <c r="C8204" s="32">
        <v>2620.5010000000002</v>
      </c>
      <c r="D8204" s="10" t="s">
        <v>5</v>
      </c>
    </row>
    <row r="8205" spans="1:4" x14ac:dyDescent="0.2">
      <c r="A8205" s="6" t="s">
        <v>13590</v>
      </c>
      <c r="B8205" s="7" t="s">
        <v>13592</v>
      </c>
      <c r="C8205" s="32">
        <v>444.22559999999999</v>
      </c>
      <c r="D8205" s="7" t="s">
        <v>291</v>
      </c>
    </row>
    <row r="8206" spans="1:4" x14ac:dyDescent="0.2">
      <c r="A8206" s="6" t="s">
        <v>13593</v>
      </c>
      <c r="B8206" s="7" t="s">
        <v>13594</v>
      </c>
      <c r="C8206" s="32">
        <f ca="1">#REF!*1.6</f>
        <v>840.91200000000015</v>
      </c>
      <c r="D8206" s="10" t="s">
        <v>107</v>
      </c>
    </row>
    <row r="8207" spans="1:4" ht="28.5" x14ac:dyDescent="0.2">
      <c r="A8207" s="24" t="s">
        <v>13595</v>
      </c>
      <c r="B8207" s="10" t="s">
        <v>13596</v>
      </c>
      <c r="C8207" s="32">
        <f ca="1">#REF!*1.6</f>
        <v>816.25600000000009</v>
      </c>
      <c r="D8207" s="10" t="s">
        <v>13597</v>
      </c>
    </row>
    <row r="8208" spans="1:4" x14ac:dyDescent="0.2">
      <c r="A8208" s="24" t="s">
        <v>13595</v>
      </c>
      <c r="B8208" s="10" t="s">
        <v>13598</v>
      </c>
      <c r="C8208" s="32">
        <v>517.98400000000004</v>
      </c>
      <c r="D8208" s="10" t="s">
        <v>13599</v>
      </c>
    </row>
    <row r="8209" spans="1:4" x14ac:dyDescent="0.2">
      <c r="A8209" s="24" t="s">
        <v>13595</v>
      </c>
      <c r="B8209" s="10" t="s">
        <v>13600</v>
      </c>
      <c r="C8209" s="32">
        <v>308.8</v>
      </c>
      <c r="D8209" s="10" t="s">
        <v>13599</v>
      </c>
    </row>
    <row r="8210" spans="1:4" x14ac:dyDescent="0.2">
      <c r="A8210" s="24" t="s">
        <v>13601</v>
      </c>
      <c r="B8210" s="10" t="s">
        <v>13602</v>
      </c>
      <c r="C8210" s="32">
        <f ca="1">#REF!*1.6</f>
        <v>2040.528</v>
      </c>
      <c r="D8210" s="10" t="s">
        <v>8</v>
      </c>
    </row>
    <row r="8211" spans="1:4" x14ac:dyDescent="0.2">
      <c r="A8211" s="24" t="s">
        <v>13601</v>
      </c>
      <c r="B8211" s="10" t="s">
        <v>13603</v>
      </c>
      <c r="C8211" s="32">
        <v>686.4</v>
      </c>
      <c r="D8211" s="10" t="s">
        <v>13604</v>
      </c>
    </row>
    <row r="8212" spans="1:4" ht="28.5" x14ac:dyDescent="0.2">
      <c r="A8212" s="24" t="s">
        <v>13605</v>
      </c>
      <c r="B8212" s="10" t="s">
        <v>13606</v>
      </c>
      <c r="C8212" s="32">
        <f ca="1">#REF!*1.6</f>
        <v>671.16800000000012</v>
      </c>
      <c r="D8212" s="10" t="s">
        <v>13607</v>
      </c>
    </row>
    <row r="8213" spans="1:4" x14ac:dyDescent="0.2">
      <c r="A8213" s="24" t="s">
        <v>13601</v>
      </c>
      <c r="B8213" s="10" t="s">
        <v>13608</v>
      </c>
      <c r="C8213" s="32">
        <v>562.56000000000006</v>
      </c>
      <c r="D8213" s="10" t="s">
        <v>13609</v>
      </c>
    </row>
    <row r="8214" spans="1:4" x14ac:dyDescent="0.2">
      <c r="A8214" s="24" t="s">
        <v>13601</v>
      </c>
      <c r="B8214" s="10" t="s">
        <v>13610</v>
      </c>
      <c r="C8214" s="32">
        <f ca="1">#REF!*1.6</f>
        <v>1055.952</v>
      </c>
      <c r="D8214" s="10" t="s">
        <v>13611</v>
      </c>
    </row>
    <row r="8215" spans="1:4" x14ac:dyDescent="0.2">
      <c r="A8215" s="6" t="s">
        <v>13612</v>
      </c>
      <c r="B8215" s="7" t="s">
        <v>13613</v>
      </c>
      <c r="C8215" s="32">
        <f ca="1">#REF!*1.6</f>
        <v>704.30400000000009</v>
      </c>
      <c r="D8215" s="7" t="s">
        <v>13614</v>
      </c>
    </row>
    <row r="8216" spans="1:4" x14ac:dyDescent="0.2">
      <c r="A8216" s="6" t="s">
        <v>13615</v>
      </c>
      <c r="B8216" s="7" t="s">
        <v>13616</v>
      </c>
      <c r="C8216" s="32">
        <f ca="1">#REF!*1.6</f>
        <v>379.72800000000007</v>
      </c>
      <c r="D8216" s="7"/>
    </row>
    <row r="8217" spans="1:4" x14ac:dyDescent="0.2">
      <c r="A8217" s="6" t="s">
        <v>13615</v>
      </c>
      <c r="B8217" s="7" t="s">
        <v>13617</v>
      </c>
      <c r="C8217" s="32">
        <v>401.6</v>
      </c>
      <c r="D8217" s="7" t="s">
        <v>13618</v>
      </c>
    </row>
    <row r="8218" spans="1:4" x14ac:dyDescent="0.2">
      <c r="A8218" s="6" t="s">
        <v>13615</v>
      </c>
      <c r="B8218" s="7" t="s">
        <v>13619</v>
      </c>
      <c r="C8218" s="32">
        <f ca="1">#REF!*1.8</f>
        <v>360</v>
      </c>
      <c r="D8218" s="7" t="s">
        <v>13599</v>
      </c>
    </row>
    <row r="8219" spans="1:4" x14ac:dyDescent="0.2">
      <c r="A8219" s="24" t="s">
        <v>13620</v>
      </c>
      <c r="B8219" s="10" t="s">
        <v>13621</v>
      </c>
      <c r="C8219" s="32">
        <v>622.94400000000007</v>
      </c>
      <c r="D8219" s="10" t="s">
        <v>13622</v>
      </c>
    </row>
    <row r="8220" spans="1:4" x14ac:dyDescent="0.2">
      <c r="A8220" s="24" t="s">
        <v>13623</v>
      </c>
      <c r="B8220" s="10" t="s">
        <v>13624</v>
      </c>
      <c r="C8220" s="32">
        <v>729.60000000000014</v>
      </c>
      <c r="D8220" s="10" t="s">
        <v>13604</v>
      </c>
    </row>
    <row r="8221" spans="1:4" x14ac:dyDescent="0.2">
      <c r="A8221" s="24" t="s">
        <v>13625</v>
      </c>
      <c r="B8221" s="10" t="s">
        <v>13626</v>
      </c>
      <c r="C8221" s="32">
        <f ca="1">#REF!*1.6</f>
        <v>480</v>
      </c>
      <c r="D8221" s="10" t="s">
        <v>467</v>
      </c>
    </row>
    <row r="8222" spans="1:4" x14ac:dyDescent="0.2">
      <c r="A8222" s="24" t="s">
        <v>13625</v>
      </c>
      <c r="B8222" s="10" t="s">
        <v>13627</v>
      </c>
      <c r="C8222" s="32">
        <v>304.97280000000001</v>
      </c>
      <c r="D8222" s="10" t="s">
        <v>291</v>
      </c>
    </row>
    <row r="8223" spans="1:4" x14ac:dyDescent="0.2">
      <c r="A8223" s="24" t="s">
        <v>13625</v>
      </c>
      <c r="B8223" s="10" t="s">
        <v>13628</v>
      </c>
      <c r="C8223" s="32">
        <v>418.12799999999999</v>
      </c>
      <c r="D8223" s="10" t="s">
        <v>13618</v>
      </c>
    </row>
    <row r="8224" spans="1:4" x14ac:dyDescent="0.2">
      <c r="A8224" s="24" t="s">
        <v>13625</v>
      </c>
      <c r="B8224" s="10" t="s">
        <v>13629</v>
      </c>
      <c r="C8224" s="32">
        <f ca="1">#REF!*1.5</f>
        <v>219.45000000000002</v>
      </c>
      <c r="D8224" s="10" t="s">
        <v>13599</v>
      </c>
    </row>
    <row r="8225" spans="1:4" x14ac:dyDescent="0.2">
      <c r="A8225" s="24" t="s">
        <v>13630</v>
      </c>
      <c r="B8225" s="10" t="s">
        <v>13631</v>
      </c>
      <c r="C8225" s="32">
        <f ca="1">#REF!*1.6</f>
        <v>480</v>
      </c>
      <c r="D8225" s="10" t="s">
        <v>29</v>
      </c>
    </row>
    <row r="8226" spans="1:4" x14ac:dyDescent="0.2">
      <c r="A8226" s="24" t="s">
        <v>13632</v>
      </c>
      <c r="B8226" s="10" t="s">
        <v>13633</v>
      </c>
      <c r="C8226" s="32">
        <v>679.10400000000004</v>
      </c>
      <c r="D8226" s="10" t="s">
        <v>13618</v>
      </c>
    </row>
    <row r="8227" spans="1:4" x14ac:dyDescent="0.2">
      <c r="A8227" s="6" t="s">
        <v>13634</v>
      </c>
      <c r="B8227" s="7" t="s">
        <v>13635</v>
      </c>
      <c r="C8227" s="32">
        <v>241.05599999999995</v>
      </c>
      <c r="D8227" s="7"/>
    </row>
    <row r="8228" spans="1:4" x14ac:dyDescent="0.2">
      <c r="A8228" s="6" t="s">
        <v>13634</v>
      </c>
      <c r="B8228" s="7" t="s">
        <v>13636</v>
      </c>
      <c r="C8228" s="32">
        <v>344</v>
      </c>
      <c r="D8228" s="7" t="s">
        <v>1077</v>
      </c>
    </row>
    <row r="8229" spans="1:4" x14ac:dyDescent="0.2">
      <c r="A8229" s="6" t="s">
        <v>13634</v>
      </c>
      <c r="B8229" s="7" t="s">
        <v>13637</v>
      </c>
      <c r="C8229" s="32">
        <f ca="1">#REF!*1.6</f>
        <v>362.096</v>
      </c>
      <c r="D8229" s="7" t="s">
        <v>13599</v>
      </c>
    </row>
    <row r="8230" spans="1:4" x14ac:dyDescent="0.2">
      <c r="A8230" s="6" t="s">
        <v>13634</v>
      </c>
      <c r="B8230" s="7" t="s">
        <v>13638</v>
      </c>
      <c r="C8230" s="32">
        <v>318.40000000000003</v>
      </c>
      <c r="D8230" s="7" t="s">
        <v>13611</v>
      </c>
    </row>
    <row r="8231" spans="1:4" x14ac:dyDescent="0.2">
      <c r="A8231" s="24" t="s">
        <v>13639</v>
      </c>
      <c r="B8231" s="10" t="s">
        <v>13640</v>
      </c>
      <c r="C8231" s="32">
        <v>818.99519999999995</v>
      </c>
      <c r="D8231" s="10" t="s">
        <v>5</v>
      </c>
    </row>
    <row r="8232" spans="1:4" x14ac:dyDescent="0.2">
      <c r="A8232" s="24" t="s">
        <v>13639</v>
      </c>
      <c r="B8232" s="10" t="s">
        <v>13641</v>
      </c>
      <c r="C8232" s="32">
        <v>283.89600000000002</v>
      </c>
      <c r="D8232" s="10" t="s">
        <v>13642</v>
      </c>
    </row>
    <row r="8233" spans="1:4" x14ac:dyDescent="0.2">
      <c r="A8233" s="24" t="s">
        <v>13639</v>
      </c>
      <c r="B8233" s="10" t="s">
        <v>13643</v>
      </c>
      <c r="C8233" s="32">
        <v>342.20880000000005</v>
      </c>
      <c r="D8233" s="10" t="s">
        <v>13644</v>
      </c>
    </row>
    <row r="8234" spans="1:4" x14ac:dyDescent="0.2">
      <c r="A8234" s="6" t="s">
        <v>13639</v>
      </c>
      <c r="B8234" s="7" t="s">
        <v>13645</v>
      </c>
      <c r="C8234" s="32">
        <v>410.87520000000001</v>
      </c>
      <c r="D8234" s="7" t="s">
        <v>13618</v>
      </c>
    </row>
    <row r="8235" spans="1:4" x14ac:dyDescent="0.2">
      <c r="A8235" s="24" t="s">
        <v>13639</v>
      </c>
      <c r="B8235" s="10" t="s">
        <v>13646</v>
      </c>
      <c r="C8235" s="32">
        <v>347.76</v>
      </c>
      <c r="D8235" s="10" t="s">
        <v>93</v>
      </c>
    </row>
    <row r="8236" spans="1:4" ht="28.5" x14ac:dyDescent="0.2">
      <c r="A8236" s="24" t="s">
        <v>13639</v>
      </c>
      <c r="B8236" s="10" t="s">
        <v>13647</v>
      </c>
      <c r="C8236" s="32">
        <v>518.07600000000002</v>
      </c>
      <c r="D8236" s="10" t="s">
        <v>8396</v>
      </c>
    </row>
    <row r="8237" spans="1:4" ht="28.5" x14ac:dyDescent="0.2">
      <c r="A8237" s="24" t="s">
        <v>13639</v>
      </c>
      <c r="B8237" s="10" t="s">
        <v>13648</v>
      </c>
      <c r="C8237" s="32">
        <v>406.29599999999999</v>
      </c>
      <c r="D8237" s="10" t="s">
        <v>13649</v>
      </c>
    </row>
    <row r="8238" spans="1:4" x14ac:dyDescent="0.2">
      <c r="A8238" s="6" t="s">
        <v>13639</v>
      </c>
      <c r="B8238" s="7" t="s">
        <v>13650</v>
      </c>
      <c r="C8238" s="32">
        <v>341.84219178082191</v>
      </c>
      <c r="D8238" s="7" t="s">
        <v>13651</v>
      </c>
    </row>
    <row r="8239" spans="1:4" x14ac:dyDescent="0.2">
      <c r="A8239" s="24" t="s">
        <v>13639</v>
      </c>
      <c r="B8239" s="10" t="s">
        <v>13652</v>
      </c>
      <c r="C8239" s="32">
        <v>394.10399999999998</v>
      </c>
      <c r="D8239" s="10" t="s">
        <v>59</v>
      </c>
    </row>
    <row r="8240" spans="1:4" x14ac:dyDescent="0.2">
      <c r="A8240" s="24" t="s">
        <v>13639</v>
      </c>
      <c r="B8240" s="10" t="s">
        <v>13653</v>
      </c>
      <c r="C8240" s="32">
        <f ca="1">#REF!*1.6</f>
        <v>649.6</v>
      </c>
      <c r="D8240" s="10" t="s">
        <v>13599</v>
      </c>
    </row>
    <row r="8241" spans="1:4" x14ac:dyDescent="0.2">
      <c r="A8241" s="24" t="s">
        <v>13639</v>
      </c>
      <c r="B8241" s="10" t="s">
        <v>13654</v>
      </c>
      <c r="C8241" s="32">
        <v>479.51999999999992</v>
      </c>
      <c r="D8241" s="10" t="s">
        <v>13611</v>
      </c>
    </row>
    <row r="8242" spans="1:4" x14ac:dyDescent="0.2">
      <c r="A8242" s="6" t="s">
        <v>13639</v>
      </c>
      <c r="B8242" s="7" t="s">
        <v>13655</v>
      </c>
      <c r="C8242" s="32">
        <v>396.47999999999996</v>
      </c>
      <c r="D8242" s="7" t="s">
        <v>13656</v>
      </c>
    </row>
    <row r="8243" spans="1:4" x14ac:dyDescent="0.2">
      <c r="A8243" s="24" t="s">
        <v>13639</v>
      </c>
      <c r="B8243" s="10" t="s">
        <v>13657</v>
      </c>
      <c r="C8243" s="32">
        <f ca="1">#REF!*1.8</f>
        <v>342.55799999999999</v>
      </c>
      <c r="D8243" s="10" t="s">
        <v>13658</v>
      </c>
    </row>
    <row r="8244" spans="1:4" x14ac:dyDescent="0.2">
      <c r="A8244" s="24" t="s">
        <v>13639</v>
      </c>
      <c r="B8244" s="10" t="s">
        <v>13659</v>
      </c>
      <c r="C8244" s="32">
        <f ca="1">#REF!*1.6</f>
        <v>400</v>
      </c>
      <c r="D8244" s="10" t="s">
        <v>90</v>
      </c>
    </row>
    <row r="8245" spans="1:4" x14ac:dyDescent="0.2">
      <c r="A8245" s="24" t="s">
        <v>13660</v>
      </c>
      <c r="B8245" s="10" t="s">
        <v>13661</v>
      </c>
      <c r="C8245" s="32">
        <f ca="1">#REF!*1.8</f>
        <v>577.72799999999995</v>
      </c>
      <c r="D8245" s="10" t="s">
        <v>90</v>
      </c>
    </row>
    <row r="8246" spans="1:4" x14ac:dyDescent="0.2">
      <c r="A8246" s="24" t="s">
        <v>13660</v>
      </c>
      <c r="B8246" s="10" t="s">
        <v>13662</v>
      </c>
      <c r="C8246" s="32">
        <v>909.00480000000005</v>
      </c>
      <c r="D8246" s="10" t="s">
        <v>5</v>
      </c>
    </row>
    <row r="8247" spans="1:4" x14ac:dyDescent="0.2">
      <c r="A8247" s="24" t="s">
        <v>13660</v>
      </c>
      <c r="B8247" s="10" t="s">
        <v>13663</v>
      </c>
      <c r="C8247" s="32">
        <f ca="1">#REF!*1.8</f>
        <v>450</v>
      </c>
      <c r="D8247" s="10" t="s">
        <v>13642</v>
      </c>
    </row>
    <row r="8248" spans="1:4" x14ac:dyDescent="0.2">
      <c r="A8248" s="24" t="s">
        <v>13660</v>
      </c>
      <c r="B8248" s="10" t="s">
        <v>13664</v>
      </c>
      <c r="C8248" s="32">
        <v>209.88</v>
      </c>
      <c r="D8248" s="10" t="s">
        <v>13665</v>
      </c>
    </row>
    <row r="8249" spans="1:4" x14ac:dyDescent="0.2">
      <c r="A8249" s="24" t="s">
        <v>13660</v>
      </c>
      <c r="B8249" s="10" t="s">
        <v>13666</v>
      </c>
      <c r="C8249" s="32">
        <v>337.18400000000003</v>
      </c>
      <c r="D8249" s="10" t="s">
        <v>13618</v>
      </c>
    </row>
    <row r="8250" spans="1:4" x14ac:dyDescent="0.2">
      <c r="A8250" s="24" t="s">
        <v>13660</v>
      </c>
      <c r="B8250" s="10" t="s">
        <v>13667</v>
      </c>
      <c r="C8250" s="32">
        <v>544</v>
      </c>
      <c r="D8250" s="10" t="s">
        <v>13618</v>
      </c>
    </row>
    <row r="8251" spans="1:4" x14ac:dyDescent="0.2">
      <c r="A8251" s="24" t="s">
        <v>13660</v>
      </c>
      <c r="B8251" s="10" t="s">
        <v>13668</v>
      </c>
      <c r="C8251" s="32">
        <f ca="1">#REF!*1.8</f>
        <v>541.80000000000007</v>
      </c>
      <c r="D8251" s="10" t="s">
        <v>76</v>
      </c>
    </row>
    <row r="8252" spans="1:4" ht="28.5" x14ac:dyDescent="0.2">
      <c r="A8252" s="24" t="s">
        <v>13669</v>
      </c>
      <c r="B8252" s="10" t="s">
        <v>13670</v>
      </c>
      <c r="C8252" s="32">
        <f ca="1">#REF!*1.6</f>
        <v>548.19200000000001</v>
      </c>
      <c r="D8252" s="10" t="s">
        <v>90</v>
      </c>
    </row>
    <row r="8253" spans="1:4" ht="28.5" x14ac:dyDescent="0.2">
      <c r="A8253" s="24" t="s">
        <v>13669</v>
      </c>
      <c r="B8253" s="10" t="s">
        <v>13671</v>
      </c>
      <c r="C8253" s="32">
        <f ca="1">#REF!*1.5</f>
        <v>750</v>
      </c>
      <c r="D8253" s="10" t="s">
        <v>29</v>
      </c>
    </row>
    <row r="8254" spans="1:4" ht="28.5" x14ac:dyDescent="0.2">
      <c r="A8254" s="24" t="s">
        <v>13669</v>
      </c>
      <c r="B8254" s="10" t="s">
        <v>13672</v>
      </c>
      <c r="C8254" s="32">
        <f ca="1">#REF!*1.6</f>
        <v>477.08800000000002</v>
      </c>
      <c r="D8254" s="10" t="s">
        <v>5437</v>
      </c>
    </row>
    <row r="8255" spans="1:4" ht="28.5" x14ac:dyDescent="0.2">
      <c r="A8255" s="24" t="s">
        <v>13669</v>
      </c>
      <c r="B8255" s="10" t="s">
        <v>13673</v>
      </c>
      <c r="C8255" s="32">
        <f ca="1">#REF!*1.6</f>
        <v>465.6</v>
      </c>
      <c r="D8255" s="10" t="s">
        <v>13674</v>
      </c>
    </row>
    <row r="8256" spans="1:4" ht="28.5" x14ac:dyDescent="0.2">
      <c r="A8256" s="24" t="s">
        <v>13669</v>
      </c>
      <c r="B8256" s="10" t="s">
        <v>13675</v>
      </c>
      <c r="C8256" s="32">
        <f ca="1">#REF!*1.6</f>
        <v>452.416</v>
      </c>
      <c r="D8256" s="10" t="s">
        <v>253</v>
      </c>
    </row>
    <row r="8257" spans="1:4" ht="28.5" x14ac:dyDescent="0.2">
      <c r="A8257" s="24" t="s">
        <v>13669</v>
      </c>
      <c r="B8257" s="10" t="s">
        <v>13676</v>
      </c>
      <c r="C8257" s="32">
        <v>344.73600000000005</v>
      </c>
      <c r="D8257" s="10" t="s">
        <v>467</v>
      </c>
    </row>
    <row r="8258" spans="1:4" ht="28.5" x14ac:dyDescent="0.2">
      <c r="A8258" s="24" t="s">
        <v>13669</v>
      </c>
      <c r="B8258" s="10" t="s">
        <v>13677</v>
      </c>
      <c r="C8258" s="32">
        <v>870.91200000000015</v>
      </c>
      <c r="D8258" s="10" t="s">
        <v>4969</v>
      </c>
    </row>
    <row r="8259" spans="1:4" ht="28.5" x14ac:dyDescent="0.2">
      <c r="A8259" s="24" t="s">
        <v>13669</v>
      </c>
      <c r="B8259" s="10" t="s">
        <v>13678</v>
      </c>
      <c r="C8259" s="32">
        <v>697.95200000000011</v>
      </c>
      <c r="D8259" s="10" t="s">
        <v>13618</v>
      </c>
    </row>
    <row r="8260" spans="1:4" ht="28.5" x14ac:dyDescent="0.2">
      <c r="A8260" s="24" t="s">
        <v>13669</v>
      </c>
      <c r="B8260" s="10" t="s">
        <v>13679</v>
      </c>
      <c r="C8260" s="32">
        <f ca="1">#REF!*1.6</f>
        <v>960</v>
      </c>
      <c r="D8260" s="10" t="s">
        <v>13680</v>
      </c>
    </row>
    <row r="8261" spans="1:4" ht="28.5" x14ac:dyDescent="0.2">
      <c r="A8261" s="24" t="s">
        <v>13669</v>
      </c>
      <c r="B8261" s="10" t="s">
        <v>13681</v>
      </c>
      <c r="C8261" s="32">
        <v>417.21600000000001</v>
      </c>
      <c r="D8261" s="10" t="s">
        <v>13682</v>
      </c>
    </row>
    <row r="8262" spans="1:4" ht="28.5" x14ac:dyDescent="0.2">
      <c r="A8262" s="24" t="s">
        <v>13669</v>
      </c>
      <c r="B8262" s="10" t="s">
        <v>13683</v>
      </c>
      <c r="C8262" s="32">
        <v>624.01919999999996</v>
      </c>
      <c r="D8262" s="10" t="s">
        <v>93</v>
      </c>
    </row>
    <row r="8263" spans="1:4" ht="28.5" x14ac:dyDescent="0.2">
      <c r="A8263" s="24" t="s">
        <v>13669</v>
      </c>
      <c r="B8263" s="10" t="s">
        <v>13684</v>
      </c>
      <c r="C8263" s="32">
        <v>646.79039999999998</v>
      </c>
      <c r="D8263" s="10" t="s">
        <v>103</v>
      </c>
    </row>
    <row r="8264" spans="1:4" ht="28.5" x14ac:dyDescent="0.2">
      <c r="A8264" s="24" t="s">
        <v>13669</v>
      </c>
      <c r="B8264" s="10" t="s">
        <v>13685</v>
      </c>
      <c r="C8264" s="32">
        <f ca="1">#REF!*1.6</f>
        <v>352.92800000000005</v>
      </c>
      <c r="D8264" s="10" t="s">
        <v>36</v>
      </c>
    </row>
    <row r="8265" spans="1:4" ht="28.5" x14ac:dyDescent="0.2">
      <c r="A8265" s="24" t="s">
        <v>13669</v>
      </c>
      <c r="B8265" s="10" t="s">
        <v>13686</v>
      </c>
      <c r="C8265" s="32">
        <v>393.6</v>
      </c>
      <c r="D8265" s="10" t="s">
        <v>76</v>
      </c>
    </row>
    <row r="8266" spans="1:4" ht="28.5" x14ac:dyDescent="0.2">
      <c r="A8266" s="24" t="s">
        <v>13669</v>
      </c>
      <c r="B8266" s="10" t="s">
        <v>13687</v>
      </c>
      <c r="C8266" s="32">
        <v>666.24</v>
      </c>
      <c r="D8266" s="10" t="s">
        <v>13611</v>
      </c>
    </row>
    <row r="8267" spans="1:4" x14ac:dyDescent="0.2">
      <c r="A8267" s="24" t="s">
        <v>13688</v>
      </c>
      <c r="B8267" s="10" t="s">
        <v>13689</v>
      </c>
      <c r="C8267" s="32">
        <f ca="1">#REF!*1.6</f>
        <v>240.38400000000001</v>
      </c>
      <c r="D8267" s="10"/>
    </row>
    <row r="8268" spans="1:4" x14ac:dyDescent="0.2">
      <c r="A8268" s="24" t="s">
        <v>13688</v>
      </c>
      <c r="B8268" s="10" t="s">
        <v>13690</v>
      </c>
      <c r="C8268" s="32">
        <v>887.23199999999997</v>
      </c>
      <c r="D8268" s="10" t="s">
        <v>5</v>
      </c>
    </row>
    <row r="8269" spans="1:4" x14ac:dyDescent="0.2">
      <c r="A8269" s="24" t="s">
        <v>13688</v>
      </c>
      <c r="B8269" s="10" t="s">
        <v>13691</v>
      </c>
      <c r="C8269" s="32">
        <v>454.1760000000001</v>
      </c>
      <c r="D8269" s="10" t="s">
        <v>13618</v>
      </c>
    </row>
    <row r="8270" spans="1:4" x14ac:dyDescent="0.2">
      <c r="A8270" s="24" t="s">
        <v>13688</v>
      </c>
      <c r="B8270" s="10" t="s">
        <v>13692</v>
      </c>
      <c r="C8270" s="32">
        <v>483.20000000000005</v>
      </c>
      <c r="D8270" s="10" t="s">
        <v>13604</v>
      </c>
    </row>
    <row r="8271" spans="1:4" x14ac:dyDescent="0.2">
      <c r="A8271" s="24" t="s">
        <v>13688</v>
      </c>
      <c r="B8271" s="10" t="s">
        <v>13693</v>
      </c>
      <c r="C8271" s="32">
        <f ca="1">#REF!*1.6</f>
        <v>394.83200000000005</v>
      </c>
      <c r="D8271" s="10" t="s">
        <v>13599</v>
      </c>
    </row>
    <row r="8272" spans="1:4" x14ac:dyDescent="0.2">
      <c r="A8272" s="6" t="s">
        <v>13688</v>
      </c>
      <c r="B8272" s="7" t="s">
        <v>13694</v>
      </c>
      <c r="C8272" s="32">
        <v>393.12</v>
      </c>
      <c r="D8272" s="7" t="s">
        <v>13656</v>
      </c>
    </row>
    <row r="8273" spans="1:4" ht="28.5" x14ac:dyDescent="0.2">
      <c r="A8273" s="24" t="s">
        <v>13695</v>
      </c>
      <c r="B8273" s="10" t="s">
        <v>13696</v>
      </c>
      <c r="C8273" s="32">
        <f ca="1">#REF!*1.6</f>
        <v>427.42399999999998</v>
      </c>
      <c r="D8273" s="10" t="s">
        <v>90</v>
      </c>
    </row>
    <row r="8274" spans="1:4" ht="28.5" x14ac:dyDescent="0.2">
      <c r="A8274" s="24" t="s">
        <v>13697</v>
      </c>
      <c r="B8274" s="10" t="s">
        <v>13698</v>
      </c>
      <c r="C8274" s="32">
        <v>500.08320000000003</v>
      </c>
      <c r="D8274" s="10" t="s">
        <v>13618</v>
      </c>
    </row>
    <row r="8275" spans="1:4" ht="28.5" x14ac:dyDescent="0.2">
      <c r="A8275" s="24" t="s">
        <v>13695</v>
      </c>
      <c r="B8275" s="10" t="s">
        <v>13699</v>
      </c>
      <c r="C8275" s="32">
        <v>591.52800000000002</v>
      </c>
      <c r="D8275" s="10" t="s">
        <v>1077</v>
      </c>
    </row>
    <row r="8276" spans="1:4" ht="28.5" x14ac:dyDescent="0.2">
      <c r="A8276" s="24" t="s">
        <v>13697</v>
      </c>
      <c r="B8276" s="10" t="s">
        <v>13700</v>
      </c>
      <c r="C8276" s="32">
        <v>790.56000000000006</v>
      </c>
      <c r="D8276" s="10" t="s">
        <v>13622</v>
      </c>
    </row>
    <row r="8277" spans="1:4" ht="28.5" x14ac:dyDescent="0.2">
      <c r="A8277" s="24" t="s">
        <v>13695</v>
      </c>
      <c r="B8277" s="10" t="s">
        <v>13701</v>
      </c>
      <c r="C8277" s="32">
        <v>900</v>
      </c>
      <c r="D8277" s="10" t="s">
        <v>13599</v>
      </c>
    </row>
    <row r="8278" spans="1:4" ht="28.5" x14ac:dyDescent="0.2">
      <c r="A8278" s="24" t="s">
        <v>13695</v>
      </c>
      <c r="B8278" s="10" t="s">
        <v>13702</v>
      </c>
      <c r="C8278" s="32">
        <v>555.42600000000004</v>
      </c>
      <c r="D8278" s="10" t="s">
        <v>13611</v>
      </c>
    </row>
    <row r="8279" spans="1:4" x14ac:dyDescent="0.2">
      <c r="A8279" s="24" t="s">
        <v>13703</v>
      </c>
      <c r="B8279" s="10" t="s">
        <v>13704</v>
      </c>
      <c r="C8279" s="32">
        <v>908.928</v>
      </c>
      <c r="D8279" s="10" t="s">
        <v>13705</v>
      </c>
    </row>
    <row r="8280" spans="1:4" x14ac:dyDescent="0.2">
      <c r="A8280" s="24" t="s">
        <v>13703</v>
      </c>
      <c r="B8280" s="10" t="s">
        <v>13706</v>
      </c>
      <c r="C8280" s="32">
        <v>694.4</v>
      </c>
      <c r="D8280" s="10" t="s">
        <v>13611</v>
      </c>
    </row>
    <row r="8281" spans="1:4" ht="28.5" x14ac:dyDescent="0.2">
      <c r="A8281" s="24" t="s">
        <v>13707</v>
      </c>
      <c r="B8281" s="10" t="s">
        <v>13708</v>
      </c>
      <c r="C8281" s="32">
        <f ca="1">#REF!*1.8</f>
        <v>738</v>
      </c>
      <c r="D8281" s="10" t="s">
        <v>5437</v>
      </c>
    </row>
    <row r="8282" spans="1:4" x14ac:dyDescent="0.2">
      <c r="A8282" s="24" t="s">
        <v>13709</v>
      </c>
      <c r="B8282" s="10" t="s">
        <v>13710</v>
      </c>
      <c r="C8282" s="32">
        <v>1000</v>
      </c>
      <c r="D8282" s="10" t="s">
        <v>5</v>
      </c>
    </row>
    <row r="8283" spans="1:4" x14ac:dyDescent="0.2">
      <c r="A8283" s="24" t="s">
        <v>13709</v>
      </c>
      <c r="B8283" s="10" t="s">
        <v>13711</v>
      </c>
      <c r="C8283" s="32">
        <v>190.39999999999998</v>
      </c>
      <c r="D8283" s="10" t="s">
        <v>467</v>
      </c>
    </row>
    <row r="8284" spans="1:4" x14ac:dyDescent="0.2">
      <c r="A8284" s="24" t="s">
        <v>13709</v>
      </c>
      <c r="B8284" s="10" t="s">
        <v>13712</v>
      </c>
      <c r="C8284" s="32">
        <f ca="1">#REF!*1.6</f>
        <v>276.38400000000001</v>
      </c>
      <c r="D8284" s="10" t="s">
        <v>13713</v>
      </c>
    </row>
    <row r="8285" spans="1:4" x14ac:dyDescent="0.2">
      <c r="A8285" s="24" t="s">
        <v>13709</v>
      </c>
      <c r="B8285" s="10" t="s">
        <v>13714</v>
      </c>
      <c r="C8285" s="32">
        <f ca="1">#REF!*1.6</f>
        <v>400</v>
      </c>
      <c r="D8285" s="10" t="s">
        <v>13599</v>
      </c>
    </row>
    <row r="8286" spans="1:4" x14ac:dyDescent="0.2">
      <c r="A8286" s="24" t="s">
        <v>13709</v>
      </c>
      <c r="B8286" s="10" t="s">
        <v>13715</v>
      </c>
      <c r="C8286" s="32">
        <f ca="1">#REF!*1.8</f>
        <v>431.58600000000001</v>
      </c>
      <c r="D8286" s="10" t="s">
        <v>13716</v>
      </c>
    </row>
    <row r="8287" spans="1:4" x14ac:dyDescent="0.2">
      <c r="A8287" s="24" t="s">
        <v>13709</v>
      </c>
      <c r="B8287" s="10" t="s">
        <v>13717</v>
      </c>
      <c r="C8287" s="32">
        <f ca="1">#REF!*1.8</f>
        <v>399.6</v>
      </c>
      <c r="D8287" s="10"/>
    </row>
    <row r="8288" spans="1:4" x14ac:dyDescent="0.2">
      <c r="A8288" s="24" t="s">
        <v>13718</v>
      </c>
      <c r="B8288" s="10" t="s">
        <v>13719</v>
      </c>
      <c r="C8288" s="32">
        <v>1275</v>
      </c>
      <c r="D8288" s="10" t="s">
        <v>5</v>
      </c>
    </row>
    <row r="8289" spans="1:4" x14ac:dyDescent="0.2">
      <c r="A8289" s="24" t="s">
        <v>13718</v>
      </c>
      <c r="B8289" s="10" t="s">
        <v>13720</v>
      </c>
      <c r="C8289" s="32">
        <f ca="1">#REF!*1.6</f>
        <v>463.92</v>
      </c>
      <c r="D8289" s="10" t="s">
        <v>253</v>
      </c>
    </row>
    <row r="8290" spans="1:4" x14ac:dyDescent="0.2">
      <c r="A8290" s="24" t="s">
        <v>13718</v>
      </c>
      <c r="B8290" s="10" t="s">
        <v>13721</v>
      </c>
      <c r="C8290" s="32">
        <f ca="1">#REF!*2</f>
        <v>561.54</v>
      </c>
      <c r="D8290" s="10" t="s">
        <v>13722</v>
      </c>
    </row>
    <row r="8291" spans="1:4" x14ac:dyDescent="0.2">
      <c r="A8291" s="24" t="s">
        <v>13718</v>
      </c>
      <c r="B8291" s="10" t="s">
        <v>13723</v>
      </c>
      <c r="C8291" s="32">
        <f ca="1">#REF!*2</f>
        <v>448</v>
      </c>
      <c r="D8291" s="10" t="s">
        <v>5437</v>
      </c>
    </row>
    <row r="8292" spans="1:4" x14ac:dyDescent="0.2">
      <c r="A8292" s="24" t="s">
        <v>13718</v>
      </c>
      <c r="B8292" s="10" t="s">
        <v>13724</v>
      </c>
      <c r="C8292" s="32">
        <v>491.26400000000007</v>
      </c>
      <c r="D8292" s="10" t="s">
        <v>467</v>
      </c>
    </row>
    <row r="8293" spans="1:4" x14ac:dyDescent="0.2">
      <c r="A8293" s="24" t="s">
        <v>13718</v>
      </c>
      <c r="B8293" s="10" t="s">
        <v>13725</v>
      </c>
      <c r="C8293" s="32">
        <f ca="1">#REF!*1.5</f>
        <v>568.5</v>
      </c>
      <c r="D8293" s="10" t="s">
        <v>13618</v>
      </c>
    </row>
    <row r="8294" spans="1:4" x14ac:dyDescent="0.2">
      <c r="A8294" s="24" t="s">
        <v>13718</v>
      </c>
      <c r="B8294" s="10" t="s">
        <v>13726</v>
      </c>
      <c r="C8294" s="32">
        <f ca="1">#REF!*2</f>
        <v>548.36</v>
      </c>
      <c r="D8294" s="10" t="s">
        <v>13540</v>
      </c>
    </row>
    <row r="8295" spans="1:4" x14ac:dyDescent="0.2">
      <c r="A8295" s="24" t="s">
        <v>13718</v>
      </c>
      <c r="B8295" s="10" t="s">
        <v>13727</v>
      </c>
      <c r="C8295" s="32">
        <f ca="1">#REF!*1.6</f>
        <v>772.80000000000007</v>
      </c>
      <c r="D8295" s="10" t="s">
        <v>76</v>
      </c>
    </row>
    <row r="8296" spans="1:4" x14ac:dyDescent="0.2">
      <c r="A8296" s="24" t="s">
        <v>13718</v>
      </c>
      <c r="B8296" s="10" t="s">
        <v>13728</v>
      </c>
      <c r="C8296" s="32">
        <f ca="1">#REF!*1.6</f>
        <v>537.53599999999994</v>
      </c>
      <c r="D8296" s="10"/>
    </row>
    <row r="8297" spans="1:4" ht="28.5" x14ac:dyDescent="0.2">
      <c r="A8297" s="24" t="s">
        <v>13729</v>
      </c>
      <c r="B8297" s="10" t="s">
        <v>13730</v>
      </c>
      <c r="C8297" s="32">
        <v>800</v>
      </c>
      <c r="D8297" s="10" t="s">
        <v>5</v>
      </c>
    </row>
    <row r="8298" spans="1:4" ht="28.5" x14ac:dyDescent="0.2">
      <c r="A8298" s="24" t="s">
        <v>13729</v>
      </c>
      <c r="B8298" s="10" t="s">
        <v>13731</v>
      </c>
      <c r="C8298" s="32">
        <f ca="1">#REF!*1.6</f>
        <v>640</v>
      </c>
      <c r="D8298" s="10" t="s">
        <v>467</v>
      </c>
    </row>
    <row r="8299" spans="1:4" ht="28.5" x14ac:dyDescent="0.2">
      <c r="A8299" s="24" t="s">
        <v>13729</v>
      </c>
      <c r="B8299" s="10" t="s">
        <v>13732</v>
      </c>
      <c r="C8299" s="32">
        <f ca="1">#REF!*1.6</f>
        <v>442.01600000000002</v>
      </c>
      <c r="D8299" s="10" t="s">
        <v>13599</v>
      </c>
    </row>
    <row r="8300" spans="1:4" ht="28.5" x14ac:dyDescent="0.2">
      <c r="A8300" s="24" t="s">
        <v>13729</v>
      </c>
      <c r="B8300" s="10" t="s">
        <v>13733</v>
      </c>
      <c r="C8300" s="32">
        <f ca="1">#REF!*1.6</f>
        <v>1160</v>
      </c>
      <c r="D8300" s="10" t="s">
        <v>8</v>
      </c>
    </row>
    <row r="8301" spans="1:4" ht="28.5" x14ac:dyDescent="0.2">
      <c r="A8301" s="24" t="s">
        <v>13729</v>
      </c>
      <c r="B8301" s="10" t="s">
        <v>13734</v>
      </c>
      <c r="C8301" s="32">
        <v>803.2</v>
      </c>
      <c r="D8301" s="10" t="s">
        <v>13618</v>
      </c>
    </row>
    <row r="8302" spans="1:4" ht="28.5" x14ac:dyDescent="0.2">
      <c r="A8302" s="24" t="s">
        <v>13729</v>
      </c>
      <c r="B8302" s="10" t="s">
        <v>13735</v>
      </c>
      <c r="C8302" s="32">
        <f ca="1">#REF!*1.6</f>
        <v>958.14400000000012</v>
      </c>
      <c r="D8302" s="10" t="s">
        <v>13736</v>
      </c>
    </row>
    <row r="8303" spans="1:4" ht="28.5" x14ac:dyDescent="0.2">
      <c r="A8303" s="24" t="s">
        <v>13729</v>
      </c>
      <c r="B8303" s="10" t="s">
        <v>13737</v>
      </c>
      <c r="C8303" s="32">
        <f ca="1">#REF!*1.6</f>
        <v>461.31200000000001</v>
      </c>
      <c r="D8303" s="10" t="s">
        <v>1716</v>
      </c>
    </row>
    <row r="8304" spans="1:4" ht="28.5" x14ac:dyDescent="0.2">
      <c r="A8304" s="24" t="s">
        <v>13729</v>
      </c>
      <c r="B8304" s="10" t="s">
        <v>13738</v>
      </c>
      <c r="C8304" s="32">
        <v>331.77600000000007</v>
      </c>
      <c r="D8304" s="10" t="s">
        <v>475</v>
      </c>
    </row>
    <row r="8305" spans="1:4" x14ac:dyDescent="0.2">
      <c r="A8305" s="24" t="s">
        <v>13739</v>
      </c>
      <c r="B8305" s="10" t="s">
        <v>13740</v>
      </c>
      <c r="C8305" s="32">
        <v>594.43200000000013</v>
      </c>
      <c r="D8305" s="10"/>
    </row>
    <row r="8306" spans="1:4" x14ac:dyDescent="0.2">
      <c r="A8306" s="24" t="s">
        <v>13741</v>
      </c>
      <c r="B8306" s="10" t="s">
        <v>13742</v>
      </c>
      <c r="C8306" s="32">
        <v>815.346</v>
      </c>
      <c r="D8306" s="10" t="s">
        <v>5</v>
      </c>
    </row>
    <row r="8307" spans="1:4" x14ac:dyDescent="0.2">
      <c r="A8307" s="24" t="s">
        <v>13741</v>
      </c>
      <c r="B8307" s="10" t="s">
        <v>13743</v>
      </c>
      <c r="C8307" s="32">
        <v>219.45600000000002</v>
      </c>
      <c r="D8307" s="10" t="s">
        <v>90</v>
      </c>
    </row>
    <row r="8308" spans="1:4" ht="28.5" x14ac:dyDescent="0.2">
      <c r="A8308" s="24" t="s">
        <v>13741</v>
      </c>
      <c r="B8308" s="10" t="s">
        <v>13744</v>
      </c>
      <c r="C8308" s="32">
        <v>262.67199999999997</v>
      </c>
      <c r="D8308" s="10" t="s">
        <v>13745</v>
      </c>
    </row>
    <row r="8309" spans="1:4" x14ac:dyDescent="0.2">
      <c r="A8309" s="24" t="s">
        <v>13741</v>
      </c>
      <c r="B8309" s="10" t="s">
        <v>13746</v>
      </c>
      <c r="C8309" s="32">
        <f ca="1">#REF!*1.6</f>
        <v>302.40000000000003</v>
      </c>
      <c r="D8309" s="10" t="s">
        <v>253</v>
      </c>
    </row>
    <row r="8310" spans="1:4" x14ac:dyDescent="0.2">
      <c r="A8310" s="24" t="s">
        <v>13741</v>
      </c>
      <c r="B8310" s="10" t="s">
        <v>13747</v>
      </c>
      <c r="C8310" s="32">
        <v>327.59039999999999</v>
      </c>
      <c r="D8310" s="10" t="s">
        <v>13618</v>
      </c>
    </row>
    <row r="8311" spans="1:4" x14ac:dyDescent="0.2">
      <c r="A8311" s="24" t="s">
        <v>13741</v>
      </c>
      <c r="B8311" s="10" t="s">
        <v>13748</v>
      </c>
      <c r="C8311" s="32">
        <v>345.59999999999997</v>
      </c>
      <c r="D8311" s="10" t="s">
        <v>76</v>
      </c>
    </row>
    <row r="8312" spans="1:4" x14ac:dyDescent="0.2">
      <c r="A8312" s="6" t="s">
        <v>13749</v>
      </c>
      <c r="B8312" s="7" t="s">
        <v>13750</v>
      </c>
      <c r="C8312" s="32">
        <v>591.84</v>
      </c>
      <c r="D8312" s="7" t="s">
        <v>13656</v>
      </c>
    </row>
    <row r="8313" spans="1:4" x14ac:dyDescent="0.2">
      <c r="A8313" s="6" t="s">
        <v>13751</v>
      </c>
      <c r="B8313" s="7" t="s">
        <v>13752</v>
      </c>
      <c r="C8313" s="32">
        <f ca="1">#REF!*1.6</f>
        <v>332.70400000000001</v>
      </c>
      <c r="D8313" s="7" t="s">
        <v>13753</v>
      </c>
    </row>
    <row r="8314" spans="1:4" x14ac:dyDescent="0.2">
      <c r="A8314" s="24" t="s">
        <v>13751</v>
      </c>
      <c r="B8314" s="10" t="s">
        <v>13754</v>
      </c>
      <c r="C8314" s="32">
        <v>590.95679999999993</v>
      </c>
      <c r="D8314" s="10" t="s">
        <v>13618</v>
      </c>
    </row>
    <row r="8315" spans="1:4" x14ac:dyDescent="0.2">
      <c r="A8315" s="24" t="s">
        <v>13751</v>
      </c>
      <c r="B8315" s="10" t="s">
        <v>13755</v>
      </c>
      <c r="C8315" s="32">
        <v>595.07999999999993</v>
      </c>
      <c r="D8315" s="10" t="s">
        <v>13609</v>
      </c>
    </row>
    <row r="8316" spans="1:4" x14ac:dyDescent="0.2">
      <c r="A8316" s="24" t="s">
        <v>13751</v>
      </c>
      <c r="B8316" s="10" t="s">
        <v>13756</v>
      </c>
      <c r="C8316" s="32">
        <f ca="1">#REF!*1.6</f>
        <v>379.69600000000003</v>
      </c>
      <c r="D8316" s="10" t="s">
        <v>13599</v>
      </c>
    </row>
    <row r="8317" spans="1:4" x14ac:dyDescent="0.2">
      <c r="A8317" s="24" t="s">
        <v>13751</v>
      </c>
      <c r="B8317" s="10" t="s">
        <v>13757</v>
      </c>
      <c r="C8317" s="32">
        <v>653.03039999999999</v>
      </c>
      <c r="D8317" s="10" t="s">
        <v>13656</v>
      </c>
    </row>
    <row r="8318" spans="1:4" x14ac:dyDescent="0.2">
      <c r="A8318" s="6" t="s">
        <v>13751</v>
      </c>
      <c r="B8318" s="7" t="s">
        <v>13758</v>
      </c>
      <c r="C8318" s="32">
        <v>422.4</v>
      </c>
      <c r="D8318" s="7" t="s">
        <v>1077</v>
      </c>
    </row>
    <row r="8319" spans="1:4" x14ac:dyDescent="0.2">
      <c r="A8319" s="24" t="s">
        <v>13759</v>
      </c>
      <c r="B8319" s="10" t="s">
        <v>13760</v>
      </c>
      <c r="C8319" s="32">
        <v>541.85599999999999</v>
      </c>
      <c r="D8319" s="10" t="s">
        <v>5</v>
      </c>
    </row>
    <row r="8320" spans="1:4" x14ac:dyDescent="0.2">
      <c r="A8320" s="24" t="s">
        <v>13759</v>
      </c>
      <c r="B8320" s="10" t="s">
        <v>13761</v>
      </c>
      <c r="C8320" s="32">
        <f ca="1">#REF!*1.6</f>
        <v>600.096</v>
      </c>
      <c r="D8320" s="10"/>
    </row>
    <row r="8321" spans="1:4" x14ac:dyDescent="0.2">
      <c r="A8321" s="24" t="s">
        <v>13759</v>
      </c>
      <c r="B8321" s="10" t="s">
        <v>13762</v>
      </c>
      <c r="C8321" s="32">
        <v>612.80000000000007</v>
      </c>
      <c r="D8321" s="10" t="s">
        <v>13618</v>
      </c>
    </row>
    <row r="8322" spans="1:4" x14ac:dyDescent="0.2">
      <c r="A8322" s="24" t="s">
        <v>13759</v>
      </c>
      <c r="B8322" s="10" t="s">
        <v>13763</v>
      </c>
      <c r="C8322" s="32">
        <v>311.55200000000002</v>
      </c>
      <c r="D8322" s="10" t="s">
        <v>6416</v>
      </c>
    </row>
    <row r="8323" spans="1:4" x14ac:dyDescent="0.2">
      <c r="A8323" s="24" t="s">
        <v>13759</v>
      </c>
      <c r="B8323" s="10" t="s">
        <v>13764</v>
      </c>
      <c r="C8323" s="32">
        <v>520.00000000000011</v>
      </c>
      <c r="D8323" s="10" t="s">
        <v>13609</v>
      </c>
    </row>
    <row r="8324" spans="1:4" x14ac:dyDescent="0.2">
      <c r="A8324" s="24" t="s">
        <v>13759</v>
      </c>
      <c r="B8324" s="10" t="s">
        <v>13765</v>
      </c>
      <c r="C8324" s="32">
        <f ca="1">#REF!*1.5</f>
        <v>825</v>
      </c>
      <c r="D8324" s="10" t="s">
        <v>13766</v>
      </c>
    </row>
    <row r="8325" spans="1:4" x14ac:dyDescent="0.2">
      <c r="A8325" s="24" t="s">
        <v>13759</v>
      </c>
      <c r="B8325" s="10" t="s">
        <v>13767</v>
      </c>
      <c r="C8325" s="32">
        <f ca="1">#REF!*1.6</f>
        <v>403.20000000000005</v>
      </c>
      <c r="D8325" s="10" t="s">
        <v>13768</v>
      </c>
    </row>
    <row r="8326" spans="1:4" x14ac:dyDescent="0.2">
      <c r="A8326" s="24" t="s">
        <v>13759</v>
      </c>
      <c r="B8326" s="10" t="s">
        <v>13769</v>
      </c>
      <c r="C8326" s="32">
        <f ca="1">#REF!*1.6</f>
        <v>430.40000000000003</v>
      </c>
      <c r="D8326" s="10" t="s">
        <v>76</v>
      </c>
    </row>
    <row r="8327" spans="1:4" x14ac:dyDescent="0.2">
      <c r="A8327" s="24" t="s">
        <v>13770</v>
      </c>
      <c r="B8327" s="10" t="s">
        <v>13771</v>
      </c>
      <c r="C8327" s="32">
        <v>453.18959999999998</v>
      </c>
      <c r="D8327" s="10" t="s">
        <v>13618</v>
      </c>
    </row>
    <row r="8328" spans="1:4" ht="28.5" x14ac:dyDescent="0.2">
      <c r="A8328" s="24" t="s">
        <v>13770</v>
      </c>
      <c r="B8328" s="10" t="s">
        <v>13772</v>
      </c>
      <c r="C8328" s="32">
        <v>464.64</v>
      </c>
      <c r="D8328" s="10" t="s">
        <v>13609</v>
      </c>
    </row>
    <row r="8329" spans="1:4" ht="28.5" x14ac:dyDescent="0.2">
      <c r="A8329" s="6" t="s">
        <v>13770</v>
      </c>
      <c r="B8329" s="7" t="s">
        <v>13773</v>
      </c>
      <c r="C8329" s="32">
        <v>250.01600000000002</v>
      </c>
      <c r="D8329" s="7" t="s">
        <v>13774</v>
      </c>
    </row>
    <row r="8330" spans="1:4" x14ac:dyDescent="0.2">
      <c r="A8330" s="24" t="s">
        <v>13775</v>
      </c>
      <c r="B8330" s="10" t="s">
        <v>13776</v>
      </c>
      <c r="C8330" s="32">
        <v>240.68880000000001</v>
      </c>
      <c r="D8330" s="10" t="s">
        <v>59</v>
      </c>
    </row>
    <row r="8331" spans="1:4" x14ac:dyDescent="0.2">
      <c r="A8331" s="6" t="s">
        <v>13770</v>
      </c>
      <c r="B8331" s="7" t="s">
        <v>13777</v>
      </c>
      <c r="C8331" s="32">
        <v>609.44399999999996</v>
      </c>
      <c r="D8331" s="7" t="s">
        <v>13656</v>
      </c>
    </row>
    <row r="8332" spans="1:4" x14ac:dyDescent="0.2">
      <c r="A8332" s="24" t="s">
        <v>13775</v>
      </c>
      <c r="B8332" s="10" t="s">
        <v>13778</v>
      </c>
      <c r="C8332" s="32">
        <f ca="1">#REF!*1.6</f>
        <v>396.96000000000004</v>
      </c>
      <c r="D8332" s="10" t="s">
        <v>13599</v>
      </c>
    </row>
    <row r="8333" spans="1:4" x14ac:dyDescent="0.2">
      <c r="A8333" s="24" t="s">
        <v>13779</v>
      </c>
      <c r="B8333" s="10" t="s">
        <v>13780</v>
      </c>
      <c r="C8333" s="32">
        <v>402.47999999999996</v>
      </c>
      <c r="D8333" s="10" t="s">
        <v>5</v>
      </c>
    </row>
    <row r="8334" spans="1:4" x14ac:dyDescent="0.2">
      <c r="A8334" s="24" t="s">
        <v>13781</v>
      </c>
      <c r="B8334" s="10" t="s">
        <v>13782</v>
      </c>
      <c r="C8334" s="32">
        <f ca="1">#REF!*1.5</f>
        <v>582.55500000000006</v>
      </c>
      <c r="D8334" s="10" t="s">
        <v>13618</v>
      </c>
    </row>
    <row r="8335" spans="1:4" x14ac:dyDescent="0.2">
      <c r="A8335" s="24" t="s">
        <v>13781</v>
      </c>
      <c r="B8335" s="10" t="s">
        <v>13783</v>
      </c>
      <c r="C8335" s="32">
        <f ca="1">#REF!*1.6</f>
        <v>238</v>
      </c>
      <c r="D8335" s="10" t="s">
        <v>13604</v>
      </c>
    </row>
    <row r="8336" spans="1:4" x14ac:dyDescent="0.2">
      <c r="A8336" s="24" t="s">
        <v>13781</v>
      </c>
      <c r="B8336" s="10" t="s">
        <v>13784</v>
      </c>
      <c r="C8336" s="32">
        <v>252</v>
      </c>
      <c r="D8336" s="10" t="s">
        <v>13656</v>
      </c>
    </row>
    <row r="8337" spans="1:4" x14ac:dyDescent="0.2">
      <c r="A8337" s="24">
        <v>115946201</v>
      </c>
      <c r="B8337" s="10" t="s">
        <v>13785</v>
      </c>
      <c r="C8337" s="32">
        <f ca="1">#REF!*1.6</f>
        <v>385.82400000000001</v>
      </c>
      <c r="D8337" s="10" t="s">
        <v>90</v>
      </c>
    </row>
    <row r="8338" spans="1:4" x14ac:dyDescent="0.2">
      <c r="A8338" s="24" t="s">
        <v>13786</v>
      </c>
      <c r="B8338" s="10" t="s">
        <v>13787</v>
      </c>
      <c r="C8338" s="32">
        <v>235.00800000000001</v>
      </c>
      <c r="D8338" s="10"/>
    </row>
    <row r="8339" spans="1:4" x14ac:dyDescent="0.2">
      <c r="A8339" s="24" t="s">
        <v>13786</v>
      </c>
      <c r="B8339" s="10" t="s">
        <v>13788</v>
      </c>
      <c r="C8339" s="32">
        <v>400</v>
      </c>
      <c r="D8339" s="10" t="s">
        <v>13789</v>
      </c>
    </row>
    <row r="8340" spans="1:4" x14ac:dyDescent="0.2">
      <c r="A8340" s="24" t="s">
        <v>13786</v>
      </c>
      <c r="B8340" s="10" t="s">
        <v>13790</v>
      </c>
      <c r="C8340" s="32">
        <v>385.82399999999996</v>
      </c>
      <c r="D8340" s="10" t="s">
        <v>13618</v>
      </c>
    </row>
    <row r="8341" spans="1:4" ht="28.5" x14ac:dyDescent="0.2">
      <c r="A8341" s="24" t="s">
        <v>13786</v>
      </c>
      <c r="B8341" s="7" t="s">
        <v>13791</v>
      </c>
      <c r="C8341" s="32">
        <v>524.52300000000002</v>
      </c>
      <c r="D8341" s="7" t="s">
        <v>8396</v>
      </c>
    </row>
    <row r="8342" spans="1:4" x14ac:dyDescent="0.2">
      <c r="A8342" s="24" t="s">
        <v>13786</v>
      </c>
      <c r="B8342" s="10" t="s">
        <v>13792</v>
      </c>
      <c r="C8342" s="32">
        <v>425.08800000000002</v>
      </c>
      <c r="D8342" s="10" t="s">
        <v>13622</v>
      </c>
    </row>
    <row r="8343" spans="1:4" x14ac:dyDescent="0.2">
      <c r="A8343" s="24" t="s">
        <v>13786</v>
      </c>
      <c r="B8343" s="7" t="s">
        <v>13793</v>
      </c>
      <c r="C8343" s="32">
        <v>252.80000000000004</v>
      </c>
      <c r="D8343" s="7" t="s">
        <v>76</v>
      </c>
    </row>
    <row r="8344" spans="1:4" x14ac:dyDescent="0.2">
      <c r="A8344" s="6" t="s">
        <v>13794</v>
      </c>
      <c r="B8344" s="7" t="s">
        <v>13795</v>
      </c>
      <c r="C8344" s="32">
        <v>625.32000000000005</v>
      </c>
      <c r="D8344" s="7" t="s">
        <v>13618</v>
      </c>
    </row>
    <row r="8345" spans="1:4" x14ac:dyDescent="0.2">
      <c r="A8345" s="6" t="s">
        <v>13796</v>
      </c>
      <c r="B8345" s="7" t="s">
        <v>13797</v>
      </c>
      <c r="C8345" s="32">
        <v>465.47999999999996</v>
      </c>
      <c r="D8345" s="7" t="s">
        <v>13618</v>
      </c>
    </row>
    <row r="8346" spans="1:4" x14ac:dyDescent="0.2">
      <c r="A8346" s="6" t="s">
        <v>13796</v>
      </c>
      <c r="B8346" s="7" t="s">
        <v>13798</v>
      </c>
      <c r="C8346" s="32">
        <v>462.24</v>
      </c>
      <c r="D8346" s="7" t="s">
        <v>1077</v>
      </c>
    </row>
    <row r="8347" spans="1:4" x14ac:dyDescent="0.2">
      <c r="A8347" s="6" t="s">
        <v>13796</v>
      </c>
      <c r="B8347" s="7" t="s">
        <v>13799</v>
      </c>
      <c r="C8347" s="32">
        <v>299.52000000000004</v>
      </c>
      <c r="D8347" s="7" t="s">
        <v>76</v>
      </c>
    </row>
    <row r="8348" spans="1:4" ht="42.75" x14ac:dyDescent="0.2">
      <c r="A8348" s="24" t="s">
        <v>13800</v>
      </c>
      <c r="B8348" s="7" t="s">
        <v>13801</v>
      </c>
      <c r="C8348" s="32">
        <v>722.19600000000003</v>
      </c>
      <c r="D8348" s="7" t="s">
        <v>5</v>
      </c>
    </row>
    <row r="8349" spans="1:4" ht="42.75" x14ac:dyDescent="0.2">
      <c r="A8349" s="24" t="s">
        <v>13800</v>
      </c>
      <c r="B8349" s="10" t="s">
        <v>13802</v>
      </c>
      <c r="C8349" s="32">
        <f ca="1">#REF!*1.6</f>
        <v>810.928</v>
      </c>
      <c r="D8349" s="10" t="s">
        <v>8</v>
      </c>
    </row>
    <row r="8350" spans="1:4" ht="42.75" x14ac:dyDescent="0.2">
      <c r="A8350" s="24" t="s">
        <v>13800</v>
      </c>
      <c r="B8350" s="10" t="s">
        <v>13803</v>
      </c>
      <c r="C8350" s="32">
        <v>327.60000000000002</v>
      </c>
      <c r="D8350" s="10" t="s">
        <v>13618</v>
      </c>
    </row>
    <row r="8351" spans="1:4" ht="42.75" x14ac:dyDescent="0.2">
      <c r="A8351" s="24" t="s">
        <v>13800</v>
      </c>
      <c r="B8351" s="10" t="s">
        <v>13804</v>
      </c>
      <c r="C8351" s="32">
        <v>307.2</v>
      </c>
      <c r="D8351" s="10" t="s">
        <v>13604</v>
      </c>
    </row>
    <row r="8352" spans="1:4" x14ac:dyDescent="0.2">
      <c r="A8352" s="24" t="s">
        <v>13805</v>
      </c>
      <c r="B8352" s="10" t="s">
        <v>13806</v>
      </c>
      <c r="C8352" s="32">
        <f ca="1">#REF!*1.6</f>
        <v>550.33600000000001</v>
      </c>
      <c r="D8352" s="10" t="s">
        <v>8</v>
      </c>
    </row>
    <row r="8353" spans="1:4" x14ac:dyDescent="0.2">
      <c r="A8353" s="24" t="s">
        <v>13807</v>
      </c>
      <c r="B8353" s="10" t="s">
        <v>13808</v>
      </c>
      <c r="C8353" s="32">
        <v>499.20000000000005</v>
      </c>
      <c r="D8353" s="10" t="s">
        <v>13618</v>
      </c>
    </row>
    <row r="8354" spans="1:4" x14ac:dyDescent="0.2">
      <c r="A8354" s="24" t="s">
        <v>13809</v>
      </c>
      <c r="B8354" s="10" t="s">
        <v>13810</v>
      </c>
      <c r="C8354" s="32">
        <f ca="1">#REF!*1.5</f>
        <v>3880.56</v>
      </c>
      <c r="D8354" s="10" t="s">
        <v>13570</v>
      </c>
    </row>
    <row r="8355" spans="1:4" x14ac:dyDescent="0.2">
      <c r="A8355" s="24" t="s">
        <v>13811</v>
      </c>
      <c r="B8355" s="10" t="s">
        <v>13812</v>
      </c>
      <c r="C8355" s="32">
        <v>739.5</v>
      </c>
      <c r="D8355" s="10" t="s">
        <v>8</v>
      </c>
    </row>
    <row r="8356" spans="1:4" x14ac:dyDescent="0.2">
      <c r="A8356" s="6" t="s">
        <v>13813</v>
      </c>
      <c r="B8356" s="7" t="s">
        <v>13814</v>
      </c>
      <c r="C8356" s="32">
        <v>2563.652</v>
      </c>
      <c r="D8356" s="7" t="s">
        <v>29</v>
      </c>
    </row>
    <row r="8357" spans="1:4" x14ac:dyDescent="0.2">
      <c r="A8357" s="6" t="s">
        <v>13813</v>
      </c>
      <c r="B8357" s="7" t="s">
        <v>13815</v>
      </c>
      <c r="C8357" s="32">
        <f ca="1">#REF!*1.6</f>
        <v>827.87199999999996</v>
      </c>
      <c r="D8357" s="7" t="s">
        <v>330</v>
      </c>
    </row>
    <row r="8358" spans="1:4" x14ac:dyDescent="0.2">
      <c r="A8358" s="24" t="s">
        <v>13816</v>
      </c>
      <c r="B8358" s="10" t="s">
        <v>13817</v>
      </c>
      <c r="C8358" s="32">
        <v>518.40000000000009</v>
      </c>
      <c r="D8358" s="10" t="s">
        <v>5</v>
      </c>
    </row>
    <row r="8359" spans="1:4" x14ac:dyDescent="0.2">
      <c r="A8359" s="24" t="s">
        <v>13816</v>
      </c>
      <c r="B8359" s="10" t="s">
        <v>13818</v>
      </c>
      <c r="C8359" s="32">
        <f ca="1">#REF!*1.6</f>
        <v>600</v>
      </c>
      <c r="D8359" s="10" t="s">
        <v>13618</v>
      </c>
    </row>
    <row r="8360" spans="1:4" x14ac:dyDescent="0.2">
      <c r="A8360" s="24" t="s">
        <v>13816</v>
      </c>
      <c r="B8360" s="10" t="s">
        <v>13819</v>
      </c>
      <c r="C8360" s="32">
        <v>106.27200000000001</v>
      </c>
      <c r="D8360" s="10" t="s">
        <v>13651</v>
      </c>
    </row>
    <row r="8361" spans="1:4" x14ac:dyDescent="0.2">
      <c r="A8361" s="24" t="s">
        <v>13816</v>
      </c>
      <c r="B8361" s="10" t="s">
        <v>13820</v>
      </c>
      <c r="C8361" s="32">
        <v>326.39999999999998</v>
      </c>
      <c r="D8361" s="10" t="s">
        <v>76</v>
      </c>
    </row>
    <row r="8362" spans="1:4" x14ac:dyDescent="0.2">
      <c r="A8362" s="6" t="s">
        <v>13816</v>
      </c>
      <c r="B8362" s="7" t="s">
        <v>13821</v>
      </c>
      <c r="C8362" s="32">
        <v>550</v>
      </c>
      <c r="D8362" s="7" t="s">
        <v>13611</v>
      </c>
    </row>
    <row r="8363" spans="1:4" x14ac:dyDescent="0.2">
      <c r="A8363" s="6" t="s">
        <v>13816</v>
      </c>
      <c r="B8363" s="7" t="s">
        <v>13821</v>
      </c>
      <c r="C8363" s="32">
        <v>266.39999999999998</v>
      </c>
      <c r="D8363" s="7" t="s">
        <v>13611</v>
      </c>
    </row>
    <row r="8364" spans="1:4" x14ac:dyDescent="0.2">
      <c r="A8364" s="6" t="s">
        <v>13816</v>
      </c>
      <c r="B8364" s="7" t="s">
        <v>13822</v>
      </c>
      <c r="C8364" s="32">
        <v>280.55999999999995</v>
      </c>
      <c r="D8364" s="7" t="s">
        <v>13656</v>
      </c>
    </row>
    <row r="8365" spans="1:4" x14ac:dyDescent="0.2">
      <c r="A8365" s="24" t="s">
        <v>13816</v>
      </c>
      <c r="B8365" s="10" t="s">
        <v>13823</v>
      </c>
      <c r="C8365" s="32">
        <v>192.14400000000001</v>
      </c>
      <c r="D8365" s="10" t="s">
        <v>90</v>
      </c>
    </row>
    <row r="8366" spans="1:4" x14ac:dyDescent="0.2">
      <c r="A8366" s="24" t="s">
        <v>13816</v>
      </c>
      <c r="B8366" s="10" t="s">
        <v>13824</v>
      </c>
      <c r="C8366" s="32">
        <v>240</v>
      </c>
      <c r="D8366" s="10" t="s">
        <v>13705</v>
      </c>
    </row>
    <row r="8367" spans="1:4" ht="28.5" x14ac:dyDescent="0.2">
      <c r="A8367" s="24" t="s">
        <v>13816</v>
      </c>
      <c r="B8367" s="10" t="s">
        <v>13825</v>
      </c>
      <c r="C8367" s="32">
        <v>240</v>
      </c>
      <c r="D8367" s="10" t="s">
        <v>8396</v>
      </c>
    </row>
    <row r="8368" spans="1:4" x14ac:dyDescent="0.2">
      <c r="A8368" s="24" t="s">
        <v>13826</v>
      </c>
      <c r="B8368" s="10" t="s">
        <v>13827</v>
      </c>
      <c r="C8368" s="32">
        <v>539.28</v>
      </c>
      <c r="D8368" s="10" t="s">
        <v>5</v>
      </c>
    </row>
    <row r="8369" spans="1:4" x14ac:dyDescent="0.2">
      <c r="A8369" s="24" t="s">
        <v>13826</v>
      </c>
      <c r="B8369" s="10" t="s">
        <v>13828</v>
      </c>
      <c r="C8369" s="32">
        <f ca="1">#REF!*1.6</f>
        <v>469.52</v>
      </c>
      <c r="D8369" s="10" t="s">
        <v>8</v>
      </c>
    </row>
    <row r="8370" spans="1:4" x14ac:dyDescent="0.2">
      <c r="A8370" s="24" t="s">
        <v>13826</v>
      </c>
      <c r="B8370" s="10" t="s">
        <v>13829</v>
      </c>
      <c r="C8370" s="32">
        <v>363.96</v>
      </c>
      <c r="D8370" s="10" t="s">
        <v>13618</v>
      </c>
    </row>
    <row r="8371" spans="1:4" x14ac:dyDescent="0.2">
      <c r="A8371" s="6" t="s">
        <v>13826</v>
      </c>
      <c r="B8371" s="7" t="s">
        <v>13830</v>
      </c>
      <c r="C8371" s="32">
        <v>375.39840000000004</v>
      </c>
      <c r="D8371" s="7" t="s">
        <v>13577</v>
      </c>
    </row>
    <row r="8372" spans="1:4" ht="28.5" x14ac:dyDescent="0.2">
      <c r="A8372" s="24" t="s">
        <v>13826</v>
      </c>
      <c r="B8372" s="10" t="s">
        <v>13831</v>
      </c>
      <c r="C8372" s="32">
        <f ca="1">#REF!*1.6</f>
        <v>579.20000000000005</v>
      </c>
      <c r="D8372" s="10" t="s">
        <v>8396</v>
      </c>
    </row>
    <row r="8373" spans="1:4" x14ac:dyDescent="0.2">
      <c r="A8373" s="24" t="s">
        <v>13826</v>
      </c>
      <c r="B8373" s="10" t="s">
        <v>13832</v>
      </c>
      <c r="C8373" s="32">
        <v>296.35199999999998</v>
      </c>
      <c r="D8373" s="10" t="s">
        <v>13609</v>
      </c>
    </row>
    <row r="8374" spans="1:4" ht="28.5" x14ac:dyDescent="0.2">
      <c r="A8374" s="24" t="s">
        <v>13833</v>
      </c>
      <c r="B8374" s="10" t="s">
        <v>13834</v>
      </c>
      <c r="C8374" s="32">
        <v>1150</v>
      </c>
      <c r="D8374" s="10" t="s">
        <v>5</v>
      </c>
    </row>
    <row r="8375" spans="1:4" ht="28.5" x14ac:dyDescent="0.2">
      <c r="A8375" s="24" t="s">
        <v>13833</v>
      </c>
      <c r="B8375" s="10" t="s">
        <v>13835</v>
      </c>
      <c r="C8375" s="32">
        <f ca="1">#REF!*1.5</f>
        <v>1800</v>
      </c>
      <c r="D8375" s="10" t="s">
        <v>13836</v>
      </c>
    </row>
    <row r="8376" spans="1:4" ht="28.5" x14ac:dyDescent="0.2">
      <c r="A8376" s="24" t="s">
        <v>13833</v>
      </c>
      <c r="B8376" s="10" t="s">
        <v>13837</v>
      </c>
      <c r="C8376" s="32">
        <f ca="1">#REF!*1.6</f>
        <v>995.2</v>
      </c>
      <c r="D8376" s="10" t="s">
        <v>13682</v>
      </c>
    </row>
    <row r="8377" spans="1:4" ht="28.5" x14ac:dyDescent="0.2">
      <c r="A8377" s="24" t="s">
        <v>13833</v>
      </c>
      <c r="B8377" s="10" t="s">
        <v>13838</v>
      </c>
      <c r="C8377" s="32">
        <v>640</v>
      </c>
      <c r="D8377" s="10" t="s">
        <v>1077</v>
      </c>
    </row>
    <row r="8378" spans="1:4" ht="28.5" x14ac:dyDescent="0.2">
      <c r="A8378" s="24" t="s">
        <v>13833</v>
      </c>
      <c r="B8378" s="10" t="s">
        <v>13839</v>
      </c>
      <c r="C8378" s="32">
        <f ca="1">#REF!*1.6</f>
        <v>985.10400000000016</v>
      </c>
      <c r="D8378" s="10" t="s">
        <v>13836</v>
      </c>
    </row>
    <row r="8379" spans="1:4" x14ac:dyDescent="0.2">
      <c r="A8379" s="24" t="s">
        <v>13840</v>
      </c>
      <c r="B8379" s="10" t="s">
        <v>13841</v>
      </c>
      <c r="C8379" s="32">
        <f ca="1">#REF!*1.6</f>
        <v>591.77600000000007</v>
      </c>
      <c r="D8379" s="10" t="s">
        <v>13577</v>
      </c>
    </row>
    <row r="8380" spans="1:4" x14ac:dyDescent="0.2">
      <c r="A8380" s="24" t="s">
        <v>13842</v>
      </c>
      <c r="B8380" s="10" t="s">
        <v>13843</v>
      </c>
      <c r="C8380" s="32">
        <v>446.14800000000002</v>
      </c>
      <c r="D8380" s="10" t="s">
        <v>13618</v>
      </c>
    </row>
    <row r="8381" spans="1:4" x14ac:dyDescent="0.2">
      <c r="A8381" s="24" t="s">
        <v>13842</v>
      </c>
      <c r="B8381" s="10" t="s">
        <v>13844</v>
      </c>
      <c r="C8381" s="32">
        <v>806.40000000000009</v>
      </c>
      <c r="D8381" s="10" t="s">
        <v>13570</v>
      </c>
    </row>
    <row r="8382" spans="1:4" x14ac:dyDescent="0.2">
      <c r="A8382" s="24" t="s">
        <v>13845</v>
      </c>
      <c r="B8382" s="10" t="s">
        <v>13846</v>
      </c>
      <c r="C8382" s="32">
        <v>657.05039999999997</v>
      </c>
      <c r="D8382" s="10" t="s">
        <v>5</v>
      </c>
    </row>
    <row r="8383" spans="1:4" x14ac:dyDescent="0.2">
      <c r="A8383" s="6" t="s">
        <v>13845</v>
      </c>
      <c r="B8383" s="7" t="s">
        <v>13847</v>
      </c>
      <c r="C8383" s="32">
        <f ca="1">#REF!*1.6</f>
        <v>577.43999999999994</v>
      </c>
      <c r="D8383" s="7" t="s">
        <v>13618</v>
      </c>
    </row>
    <row r="8384" spans="1:4" x14ac:dyDescent="0.2">
      <c r="A8384" s="6" t="s">
        <v>13845</v>
      </c>
      <c r="B8384" s="7" t="s">
        <v>13848</v>
      </c>
      <c r="C8384" s="32">
        <v>784.07999999999993</v>
      </c>
      <c r="D8384" s="7" t="s">
        <v>13705</v>
      </c>
    </row>
    <row r="8385" spans="1:4" x14ac:dyDescent="0.2">
      <c r="A8385" s="24" t="s">
        <v>13845</v>
      </c>
      <c r="B8385" s="10" t="s">
        <v>13849</v>
      </c>
      <c r="C8385" s="32">
        <v>385.92</v>
      </c>
      <c r="D8385" s="10" t="s">
        <v>1077</v>
      </c>
    </row>
    <row r="8386" spans="1:4" x14ac:dyDescent="0.2">
      <c r="A8386" s="24" t="s">
        <v>13845</v>
      </c>
      <c r="B8386" s="10" t="s">
        <v>13850</v>
      </c>
      <c r="C8386" s="32">
        <v>372.8</v>
      </c>
      <c r="D8386" s="10" t="s">
        <v>13611</v>
      </c>
    </row>
    <row r="8387" spans="1:4" x14ac:dyDescent="0.2">
      <c r="A8387" s="24" t="s">
        <v>13851</v>
      </c>
      <c r="B8387" s="10" t="s">
        <v>13852</v>
      </c>
      <c r="C8387" s="32">
        <f ca="1">#REF!*1.6</f>
        <v>1188.912</v>
      </c>
      <c r="D8387" s="10" t="s">
        <v>13570</v>
      </c>
    </row>
    <row r="8388" spans="1:4" x14ac:dyDescent="0.2">
      <c r="A8388" s="24" t="s">
        <v>13851</v>
      </c>
      <c r="B8388" s="10" t="s">
        <v>13853</v>
      </c>
      <c r="C8388" s="32">
        <f ca="1">#REF!*1.6</f>
        <v>1497.04</v>
      </c>
      <c r="D8388" s="10" t="s">
        <v>29</v>
      </c>
    </row>
    <row r="8389" spans="1:4" x14ac:dyDescent="0.2">
      <c r="A8389" s="24" t="s">
        <v>13854</v>
      </c>
      <c r="B8389" s="10" t="s">
        <v>13855</v>
      </c>
      <c r="C8389" s="32">
        <f ca="1">#REF!*1.6</f>
        <v>969.29599999999994</v>
      </c>
      <c r="D8389" s="10" t="s">
        <v>13570</v>
      </c>
    </row>
    <row r="8390" spans="1:4" x14ac:dyDescent="0.2">
      <c r="A8390" s="24" t="s">
        <v>13854</v>
      </c>
      <c r="B8390" s="10" t="s">
        <v>13856</v>
      </c>
      <c r="C8390" s="32">
        <f ca="1">#REF!*1.8</f>
        <v>362.15999999999997</v>
      </c>
      <c r="D8390" s="10" t="s">
        <v>253</v>
      </c>
    </row>
    <row r="8391" spans="1:4" x14ac:dyDescent="0.2">
      <c r="A8391" s="24" t="s">
        <v>13854</v>
      </c>
      <c r="B8391" s="10" t="s">
        <v>13857</v>
      </c>
      <c r="C8391" s="32">
        <f ca="1">#REF!*1.6</f>
        <v>1099.7120000000002</v>
      </c>
      <c r="D8391" s="10" t="s">
        <v>8</v>
      </c>
    </row>
    <row r="8392" spans="1:4" x14ac:dyDescent="0.2">
      <c r="A8392" s="24" t="s">
        <v>13854</v>
      </c>
      <c r="B8392" s="10" t="s">
        <v>13858</v>
      </c>
      <c r="C8392" s="32">
        <f ca="1">#REF!*1.6</f>
        <v>776.40000000000009</v>
      </c>
      <c r="D8392" s="10" t="s">
        <v>13618</v>
      </c>
    </row>
    <row r="8393" spans="1:4" x14ac:dyDescent="0.2">
      <c r="A8393" s="24" t="s">
        <v>13854</v>
      </c>
      <c r="B8393" s="10" t="s">
        <v>13859</v>
      </c>
      <c r="C8393" s="32">
        <f ca="1">#REF!*1.6</f>
        <v>772.25600000000009</v>
      </c>
      <c r="D8393" s="10" t="s">
        <v>29</v>
      </c>
    </row>
    <row r="8394" spans="1:4" x14ac:dyDescent="0.2">
      <c r="A8394" s="24" t="s">
        <v>13860</v>
      </c>
      <c r="B8394" s="10" t="s">
        <v>13861</v>
      </c>
      <c r="C8394" s="32">
        <f ca="1">#REF!*1.6</f>
        <v>1381.9040000000002</v>
      </c>
      <c r="D8394" s="10" t="s">
        <v>29</v>
      </c>
    </row>
    <row r="8395" spans="1:4" x14ac:dyDescent="0.2">
      <c r="A8395" s="24" t="s">
        <v>13860</v>
      </c>
      <c r="B8395" s="10" t="s">
        <v>13862</v>
      </c>
      <c r="C8395" s="32">
        <f ca="1">#REF!*1.6</f>
        <v>480</v>
      </c>
      <c r="D8395" s="10" t="s">
        <v>253</v>
      </c>
    </row>
    <row r="8396" spans="1:4" x14ac:dyDescent="0.2">
      <c r="A8396" s="24" t="s">
        <v>13860</v>
      </c>
      <c r="B8396" s="10" t="s">
        <v>13863</v>
      </c>
      <c r="C8396" s="32">
        <f ca="1">#REF!*2</f>
        <v>253.18</v>
      </c>
      <c r="D8396" s="10" t="s">
        <v>5437</v>
      </c>
    </row>
    <row r="8397" spans="1:4" x14ac:dyDescent="0.2">
      <c r="A8397" s="24" t="s">
        <v>13860</v>
      </c>
      <c r="B8397" s="10" t="s">
        <v>13864</v>
      </c>
      <c r="C8397" s="32">
        <f t="shared" ref="C8397" ca="1" si="129">#REF!*1.6</f>
        <v>571.69600000000003</v>
      </c>
      <c r="D8397" s="10" t="s">
        <v>8</v>
      </c>
    </row>
    <row r="8398" spans="1:4" x14ac:dyDescent="0.2">
      <c r="A8398" s="24" t="s">
        <v>13860</v>
      </c>
      <c r="B8398" s="10" t="s">
        <v>13865</v>
      </c>
      <c r="C8398" s="32">
        <f t="shared" ref="C8398" ca="1" si="130">#REF!*1.6</f>
        <v>389.53600000000006</v>
      </c>
      <c r="D8398" s="10" t="s">
        <v>13618</v>
      </c>
    </row>
    <row r="8399" spans="1:4" x14ac:dyDescent="0.2">
      <c r="A8399" s="24" t="s">
        <v>13860</v>
      </c>
      <c r="B8399" s="10" t="s">
        <v>13866</v>
      </c>
      <c r="C8399" s="32">
        <f t="shared" ref="C8399" ca="1" si="131">#REF!*1.6</f>
        <v>928.36800000000005</v>
      </c>
      <c r="D8399" s="10" t="s">
        <v>3344</v>
      </c>
    </row>
    <row r="8400" spans="1:4" x14ac:dyDescent="0.2">
      <c r="A8400" s="24" t="s">
        <v>13860</v>
      </c>
      <c r="B8400" s="10" t="s">
        <v>13867</v>
      </c>
      <c r="C8400" s="32">
        <f t="shared" ref="C8400" ca="1" si="132">#REF!*1.6</f>
        <v>798.03200000000004</v>
      </c>
      <c r="D8400" s="10" t="s">
        <v>13868</v>
      </c>
    </row>
    <row r="8401" spans="1:4" x14ac:dyDescent="0.2">
      <c r="A8401" s="24" t="s">
        <v>13860</v>
      </c>
      <c r="B8401" s="10" t="s">
        <v>13869</v>
      </c>
      <c r="C8401" s="32">
        <f t="shared" ref="C8401" ca="1" si="133">#REF!*1.6</f>
        <v>998.5920000000001</v>
      </c>
      <c r="D8401" s="10" t="s">
        <v>13570</v>
      </c>
    </row>
    <row r="8402" spans="1:4" ht="28.5" x14ac:dyDescent="0.2">
      <c r="A8402" s="24" t="s">
        <v>13870</v>
      </c>
      <c r="B8402" s="10" t="s">
        <v>13871</v>
      </c>
      <c r="C8402" s="32">
        <f t="shared" ref="C8402" ca="1" si="134">#REF!*1.6</f>
        <v>366.28800000000001</v>
      </c>
      <c r="D8402" s="10" t="s">
        <v>13789</v>
      </c>
    </row>
    <row r="8403" spans="1:4" ht="28.5" x14ac:dyDescent="0.2">
      <c r="A8403" s="24" t="s">
        <v>13870</v>
      </c>
      <c r="B8403" s="10" t="s">
        <v>13872</v>
      </c>
      <c r="C8403" s="32">
        <f t="shared" ref="C8403" ca="1" si="135">#REF!*1.6</f>
        <v>375.92</v>
      </c>
      <c r="D8403" s="10" t="s">
        <v>13618</v>
      </c>
    </row>
    <row r="8404" spans="1:4" ht="28.5" x14ac:dyDescent="0.2">
      <c r="A8404" s="24" t="s">
        <v>13870</v>
      </c>
      <c r="B8404" s="10" t="s">
        <v>13873</v>
      </c>
      <c r="C8404" s="32">
        <f t="shared" ref="C8404" ca="1" si="136">#REF!*1.6</f>
        <v>627.20000000000005</v>
      </c>
      <c r="D8404" s="10" t="s">
        <v>13570</v>
      </c>
    </row>
    <row r="8405" spans="1:4" x14ac:dyDescent="0.2">
      <c r="A8405" s="24" t="s">
        <v>13874</v>
      </c>
      <c r="B8405" s="10" t="s">
        <v>13875</v>
      </c>
      <c r="C8405" s="32">
        <v>511.33679999999993</v>
      </c>
      <c r="D8405" s="10" t="s">
        <v>5</v>
      </c>
    </row>
    <row r="8406" spans="1:4" x14ac:dyDescent="0.2">
      <c r="A8406" s="24" t="s">
        <v>13874</v>
      </c>
      <c r="B8406" s="10" t="s">
        <v>13876</v>
      </c>
      <c r="C8406" s="32">
        <f ca="1">#REF!*1.6</f>
        <v>240</v>
      </c>
      <c r="D8406" s="10" t="s">
        <v>253</v>
      </c>
    </row>
    <row r="8407" spans="1:4" x14ac:dyDescent="0.2">
      <c r="A8407" s="24" t="s">
        <v>13874</v>
      </c>
      <c r="B8407" s="10" t="s">
        <v>13877</v>
      </c>
      <c r="C8407" s="32">
        <f ca="1">#REF!*1.6</f>
        <v>346.512</v>
      </c>
      <c r="D8407" s="10" t="s">
        <v>13618</v>
      </c>
    </row>
    <row r="8408" spans="1:4" x14ac:dyDescent="0.2">
      <c r="A8408" s="24" t="s">
        <v>13874</v>
      </c>
      <c r="B8408" s="10" t="s">
        <v>13878</v>
      </c>
      <c r="C8408" s="32">
        <f ca="1">#REF!*1.6</f>
        <v>366.40000000000003</v>
      </c>
      <c r="D8408" s="10" t="s">
        <v>11</v>
      </c>
    </row>
    <row r="8409" spans="1:4" x14ac:dyDescent="0.2">
      <c r="A8409" s="24" t="s">
        <v>13874</v>
      </c>
      <c r="B8409" s="10" t="s">
        <v>13879</v>
      </c>
      <c r="C8409" s="32">
        <v>216</v>
      </c>
      <c r="D8409" s="10" t="s">
        <v>76</v>
      </c>
    </row>
    <row r="8410" spans="1:4" x14ac:dyDescent="0.2">
      <c r="A8410" s="24" t="s">
        <v>13874</v>
      </c>
      <c r="B8410" s="10" t="s">
        <v>13880</v>
      </c>
      <c r="C8410" s="32">
        <v>297.60000000000002</v>
      </c>
      <c r="D8410" s="10" t="s">
        <v>13611</v>
      </c>
    </row>
    <row r="8411" spans="1:4" x14ac:dyDescent="0.2">
      <c r="A8411" s="24" t="s">
        <v>13874</v>
      </c>
      <c r="B8411" s="10" t="s">
        <v>13881</v>
      </c>
      <c r="C8411" s="32">
        <v>272.16000000000003</v>
      </c>
      <c r="D8411" s="10" t="s">
        <v>13656</v>
      </c>
    </row>
    <row r="8412" spans="1:4" x14ac:dyDescent="0.2">
      <c r="A8412" s="24" t="s">
        <v>13874</v>
      </c>
      <c r="B8412" s="10" t="s">
        <v>13882</v>
      </c>
      <c r="C8412" s="32">
        <v>600</v>
      </c>
      <c r="D8412" s="10" t="s">
        <v>13883</v>
      </c>
    </row>
    <row r="8413" spans="1:4" x14ac:dyDescent="0.2">
      <c r="A8413" s="24" t="s">
        <v>13874</v>
      </c>
      <c r="B8413" s="10" t="s">
        <v>13884</v>
      </c>
      <c r="C8413" s="32">
        <f ca="1">#REF!*1.6</f>
        <v>480</v>
      </c>
      <c r="D8413" s="10" t="s">
        <v>1077</v>
      </c>
    </row>
    <row r="8414" spans="1:4" x14ac:dyDescent="0.2">
      <c r="A8414" s="24" t="s">
        <v>13885</v>
      </c>
      <c r="B8414" s="10" t="s">
        <v>13886</v>
      </c>
      <c r="C8414" s="32">
        <v>499.86719999999991</v>
      </c>
      <c r="D8414" s="10" t="s">
        <v>5</v>
      </c>
    </row>
    <row r="8415" spans="1:4" ht="28.5" x14ac:dyDescent="0.2">
      <c r="A8415" s="24" t="s">
        <v>13870</v>
      </c>
      <c r="B8415" s="10" t="s">
        <v>13887</v>
      </c>
      <c r="C8415" s="32">
        <v>288</v>
      </c>
      <c r="D8415" s="10" t="s">
        <v>76</v>
      </c>
    </row>
    <row r="8416" spans="1:4" x14ac:dyDescent="0.2">
      <c r="A8416" s="24" t="s">
        <v>13888</v>
      </c>
      <c r="B8416" s="10" t="s">
        <v>13889</v>
      </c>
      <c r="C8416" s="32">
        <f ca="1">#REF!*1.5</f>
        <v>1090.395</v>
      </c>
      <c r="D8416" s="10" t="s">
        <v>5</v>
      </c>
    </row>
    <row r="8417" spans="1:4" x14ac:dyDescent="0.2">
      <c r="A8417" s="24" t="s">
        <v>13888</v>
      </c>
      <c r="B8417" s="10" t="s">
        <v>13890</v>
      </c>
      <c r="C8417" s="32">
        <v>700</v>
      </c>
      <c r="D8417" s="10" t="s">
        <v>253</v>
      </c>
    </row>
    <row r="8418" spans="1:4" x14ac:dyDescent="0.2">
      <c r="A8418" s="24" t="s">
        <v>13888</v>
      </c>
      <c r="B8418" s="10" t="s">
        <v>13891</v>
      </c>
      <c r="C8418" s="32">
        <v>604.80000000000007</v>
      </c>
      <c r="D8418" s="10" t="s">
        <v>8</v>
      </c>
    </row>
    <row r="8419" spans="1:4" x14ac:dyDescent="0.2">
      <c r="A8419" s="24" t="s">
        <v>13888</v>
      </c>
      <c r="B8419" s="10" t="s">
        <v>13892</v>
      </c>
      <c r="C8419" s="32">
        <v>688.17600000000004</v>
      </c>
      <c r="D8419" s="10" t="s">
        <v>13577</v>
      </c>
    </row>
    <row r="8420" spans="1:4" x14ac:dyDescent="0.2">
      <c r="A8420" s="24" t="s">
        <v>13888</v>
      </c>
      <c r="B8420" s="10" t="s">
        <v>13893</v>
      </c>
      <c r="C8420" s="32">
        <f ca="1">#REF!*1.6</f>
        <v>512.19200000000001</v>
      </c>
      <c r="D8420" s="10" t="s">
        <v>13894</v>
      </c>
    </row>
    <row r="8421" spans="1:4" ht="28.5" x14ac:dyDescent="0.2">
      <c r="A8421" s="24" t="s">
        <v>13888</v>
      </c>
      <c r="B8421" s="10" t="s">
        <v>13895</v>
      </c>
      <c r="C8421" s="32">
        <f ca="1">#REF!*1.6</f>
        <v>596.01599999999996</v>
      </c>
      <c r="D8421" s="10" t="s">
        <v>8396</v>
      </c>
    </row>
    <row r="8422" spans="1:4" x14ac:dyDescent="0.2">
      <c r="A8422" s="24" t="s">
        <v>13888</v>
      </c>
      <c r="B8422" s="10" t="s">
        <v>13896</v>
      </c>
      <c r="C8422" s="32">
        <v>316.75199999999995</v>
      </c>
      <c r="D8422" s="10" t="s">
        <v>11</v>
      </c>
    </row>
    <row r="8423" spans="1:4" x14ac:dyDescent="0.2">
      <c r="A8423" s="24" t="s">
        <v>13888</v>
      </c>
      <c r="B8423" s="10" t="s">
        <v>13897</v>
      </c>
      <c r="C8423" s="32">
        <v>259.2</v>
      </c>
      <c r="D8423" s="10" t="s">
        <v>76</v>
      </c>
    </row>
    <row r="8424" spans="1:4" ht="28.5" x14ac:dyDescent="0.2">
      <c r="A8424" s="24" t="s">
        <v>13898</v>
      </c>
      <c r="B8424" s="10" t="s">
        <v>13899</v>
      </c>
      <c r="C8424" s="32">
        <f ca="1">#REF!*1.6</f>
        <v>1047.4080000000001</v>
      </c>
      <c r="D8424" s="10" t="s">
        <v>13570</v>
      </c>
    </row>
    <row r="8425" spans="1:4" ht="28.5" x14ac:dyDescent="0.2">
      <c r="A8425" s="24" t="s">
        <v>13900</v>
      </c>
      <c r="B8425" s="10" t="s">
        <v>13901</v>
      </c>
      <c r="C8425" s="32">
        <f ca="1">#REF!*1.5</f>
        <v>1144.4850000000001</v>
      </c>
      <c r="D8425" s="10" t="s">
        <v>5</v>
      </c>
    </row>
    <row r="8426" spans="1:4" ht="28.5" x14ac:dyDescent="0.2">
      <c r="A8426" s="24" t="s">
        <v>13900</v>
      </c>
      <c r="B8426" s="10" t="s">
        <v>13902</v>
      </c>
      <c r="C8426" s="32">
        <f ca="1">#REF!*1.8</f>
        <v>362.286</v>
      </c>
      <c r="D8426" s="10" t="s">
        <v>13903</v>
      </c>
    </row>
    <row r="8427" spans="1:4" ht="28.5" x14ac:dyDescent="0.2">
      <c r="A8427" s="24" t="s">
        <v>13900</v>
      </c>
      <c r="B8427" s="10" t="s">
        <v>13904</v>
      </c>
      <c r="C8427" s="32">
        <f ca="1">#REF!*1.8</f>
        <v>644.4</v>
      </c>
      <c r="D8427" s="10" t="s">
        <v>253</v>
      </c>
    </row>
    <row r="8428" spans="1:4" ht="28.5" x14ac:dyDescent="0.2">
      <c r="A8428" s="24" t="s">
        <v>13900</v>
      </c>
      <c r="B8428" s="10" t="s">
        <v>13905</v>
      </c>
      <c r="C8428" s="32">
        <v>1500</v>
      </c>
      <c r="D8428" s="10" t="s">
        <v>13906</v>
      </c>
    </row>
    <row r="8429" spans="1:4" ht="28.5" x14ac:dyDescent="0.2">
      <c r="A8429" s="24" t="s">
        <v>13900</v>
      </c>
      <c r="B8429" s="10" t="s">
        <v>13907</v>
      </c>
      <c r="C8429" s="32">
        <v>388.67199999999997</v>
      </c>
      <c r="D8429" s="10" t="s">
        <v>103</v>
      </c>
    </row>
    <row r="8430" spans="1:4" ht="28.5" x14ac:dyDescent="0.2">
      <c r="A8430" s="24" t="s">
        <v>13900</v>
      </c>
      <c r="B8430" s="10" t="s">
        <v>13908</v>
      </c>
      <c r="C8430" s="32">
        <f ca="1">#REF!*1.5</f>
        <v>953.23500000000001</v>
      </c>
      <c r="D8430" s="10" t="s">
        <v>8</v>
      </c>
    </row>
    <row r="8431" spans="1:4" ht="28.5" x14ac:dyDescent="0.2">
      <c r="A8431" s="24" t="s">
        <v>13900</v>
      </c>
      <c r="B8431" s="10" t="s">
        <v>13909</v>
      </c>
      <c r="C8431" s="32">
        <f ca="1">#REF!*1.5</f>
        <v>1093.4850000000001</v>
      </c>
      <c r="D8431" s="10" t="s">
        <v>13570</v>
      </c>
    </row>
    <row r="8432" spans="1:4" ht="28.5" x14ac:dyDescent="0.2">
      <c r="A8432" s="24" t="s">
        <v>13900</v>
      </c>
      <c r="B8432" s="10" t="s">
        <v>13909</v>
      </c>
      <c r="C8432" s="32">
        <v>609.96479999999997</v>
      </c>
      <c r="D8432" s="10" t="s">
        <v>13570</v>
      </c>
    </row>
    <row r="8433" spans="1:4" ht="28.5" x14ac:dyDescent="0.2">
      <c r="A8433" s="24" t="s">
        <v>13900</v>
      </c>
      <c r="B8433" s="10" t="s">
        <v>13910</v>
      </c>
      <c r="C8433" s="32">
        <v>392.08</v>
      </c>
      <c r="D8433" s="10" t="s">
        <v>11</v>
      </c>
    </row>
    <row r="8434" spans="1:4" x14ac:dyDescent="0.2">
      <c r="A8434" s="24" t="s">
        <v>13911</v>
      </c>
      <c r="B8434" s="10" t="s">
        <v>13912</v>
      </c>
      <c r="C8434" s="32">
        <v>152.06400000000002</v>
      </c>
      <c r="D8434" s="10"/>
    </row>
    <row r="8435" spans="1:4" x14ac:dyDescent="0.2">
      <c r="A8435" s="6" t="s">
        <v>13911</v>
      </c>
      <c r="B8435" s="7" t="s">
        <v>13913</v>
      </c>
      <c r="C8435" s="32">
        <f ca="1">#REF!*1.8</f>
        <v>236.196</v>
      </c>
      <c r="D8435" s="7" t="s">
        <v>13599</v>
      </c>
    </row>
    <row r="8436" spans="1:4" x14ac:dyDescent="0.2">
      <c r="A8436" s="6" t="s">
        <v>13911</v>
      </c>
      <c r="B8436" s="7" t="s">
        <v>13914</v>
      </c>
      <c r="C8436" s="32">
        <f ca="1">#REF!*1.6</f>
        <v>451.98400000000004</v>
      </c>
      <c r="D8436" s="7" t="s">
        <v>13611</v>
      </c>
    </row>
    <row r="8437" spans="1:4" x14ac:dyDescent="0.2">
      <c r="A8437" s="24" t="s">
        <v>13911</v>
      </c>
      <c r="B8437" s="10" t="s">
        <v>13915</v>
      </c>
      <c r="C8437" s="32">
        <v>257.03999999999996</v>
      </c>
      <c r="D8437" s="10" t="s">
        <v>13916</v>
      </c>
    </row>
    <row r="8438" spans="1:4" x14ac:dyDescent="0.2">
      <c r="A8438" s="24" t="s">
        <v>13911</v>
      </c>
      <c r="B8438" s="10" t="s">
        <v>13917</v>
      </c>
      <c r="C8438" s="32">
        <v>324</v>
      </c>
      <c r="D8438" s="10" t="s">
        <v>13618</v>
      </c>
    </row>
    <row r="8439" spans="1:4" x14ac:dyDescent="0.2">
      <c r="A8439" s="24" t="s">
        <v>13911</v>
      </c>
      <c r="B8439" s="10" t="s">
        <v>13918</v>
      </c>
      <c r="C8439" s="32">
        <v>369.36</v>
      </c>
      <c r="D8439" s="10" t="s">
        <v>13609</v>
      </c>
    </row>
    <row r="8440" spans="1:4" x14ac:dyDescent="0.2">
      <c r="A8440" s="43" t="s">
        <v>13919</v>
      </c>
      <c r="B8440" s="47" t="s">
        <v>13920</v>
      </c>
      <c r="C8440" s="32">
        <v>384.52320000000003</v>
      </c>
      <c r="D8440" s="47" t="s">
        <v>5</v>
      </c>
    </row>
    <row r="8441" spans="1:4" x14ac:dyDescent="0.2">
      <c r="A8441" s="24" t="s">
        <v>13919</v>
      </c>
      <c r="B8441" s="10" t="s">
        <v>13921</v>
      </c>
      <c r="C8441" s="32">
        <f ca="1">#REF!*1.6</f>
        <v>299.12</v>
      </c>
      <c r="D8441" s="10" t="s">
        <v>253</v>
      </c>
    </row>
    <row r="8442" spans="1:4" x14ac:dyDescent="0.2">
      <c r="A8442" s="24" t="s">
        <v>13919</v>
      </c>
      <c r="B8442" s="10" t="s">
        <v>13922</v>
      </c>
      <c r="C8442" s="32">
        <f ca="1">#REF!*1.8</f>
        <v>338.72400000000005</v>
      </c>
      <c r="D8442" s="10" t="s">
        <v>13923</v>
      </c>
    </row>
    <row r="8443" spans="1:4" x14ac:dyDescent="0.2">
      <c r="A8443" s="24" t="s">
        <v>13919</v>
      </c>
      <c r="B8443" s="10" t="s">
        <v>13924</v>
      </c>
      <c r="C8443" s="32">
        <f ca="1">#REF!*1.6</f>
        <v>573.53599999999994</v>
      </c>
      <c r="D8443" s="10" t="s">
        <v>13618</v>
      </c>
    </row>
    <row r="8444" spans="1:4" x14ac:dyDescent="0.2">
      <c r="A8444" s="24" t="s">
        <v>13925</v>
      </c>
      <c r="B8444" s="10" t="s">
        <v>13926</v>
      </c>
      <c r="C8444" s="32">
        <v>960</v>
      </c>
      <c r="D8444" s="10" t="s">
        <v>1077</v>
      </c>
    </row>
    <row r="8445" spans="1:4" x14ac:dyDescent="0.2">
      <c r="A8445" s="6" t="s">
        <v>13925</v>
      </c>
      <c r="B8445" s="7" t="s">
        <v>13927</v>
      </c>
      <c r="C8445" s="32">
        <v>199.7568</v>
      </c>
      <c r="D8445" s="7"/>
    </row>
    <row r="8446" spans="1:4" x14ac:dyDescent="0.2">
      <c r="A8446" s="24" t="s">
        <v>13919</v>
      </c>
      <c r="B8446" s="10" t="s">
        <v>13928</v>
      </c>
      <c r="C8446" s="32">
        <f ca="1">#REF!*1.6</f>
        <v>307.20000000000005</v>
      </c>
      <c r="D8446" s="10" t="s">
        <v>76</v>
      </c>
    </row>
    <row r="8447" spans="1:4" x14ac:dyDescent="0.2">
      <c r="A8447" s="24" t="s">
        <v>13925</v>
      </c>
      <c r="B8447" s="10" t="s">
        <v>13929</v>
      </c>
      <c r="C8447" s="32">
        <v>900</v>
      </c>
      <c r="D8447" s="10" t="s">
        <v>13611</v>
      </c>
    </row>
    <row r="8448" spans="1:4" x14ac:dyDescent="0.2">
      <c r="A8448" s="24" t="s">
        <v>13925</v>
      </c>
      <c r="B8448" s="10" t="s">
        <v>13930</v>
      </c>
      <c r="C8448" s="32">
        <v>257.03999999999996</v>
      </c>
      <c r="D8448" s="10"/>
    </row>
    <row r="8449" spans="1:4" x14ac:dyDescent="0.2">
      <c r="A8449" s="24" t="s">
        <v>13931</v>
      </c>
      <c r="B8449" s="10" t="s">
        <v>13932</v>
      </c>
      <c r="C8449" s="32">
        <v>283.392</v>
      </c>
      <c r="D8449" s="10" t="s">
        <v>5</v>
      </c>
    </row>
    <row r="8450" spans="1:4" x14ac:dyDescent="0.2">
      <c r="A8450" s="6" t="s">
        <v>13933</v>
      </c>
      <c r="B8450" s="7" t="s">
        <v>13934</v>
      </c>
      <c r="C8450" s="32">
        <f ca="1">#REF!*1.6</f>
        <v>213.23200000000003</v>
      </c>
      <c r="D8450" s="7" t="s">
        <v>12210</v>
      </c>
    </row>
    <row r="8451" spans="1:4" x14ac:dyDescent="0.2">
      <c r="A8451" s="24" t="s">
        <v>13933</v>
      </c>
      <c r="B8451" s="10" t="s">
        <v>13935</v>
      </c>
      <c r="C8451" s="32">
        <f ca="1">#REF!*1.6</f>
        <v>480</v>
      </c>
      <c r="D8451" s="10" t="s">
        <v>13618</v>
      </c>
    </row>
    <row r="8452" spans="1:4" x14ac:dyDescent="0.2">
      <c r="A8452" s="6" t="s">
        <v>13933</v>
      </c>
      <c r="B8452" s="7" t="s">
        <v>13936</v>
      </c>
      <c r="C8452" s="32">
        <f ca="1">#REF!*1.6</f>
        <v>411.72800000000001</v>
      </c>
      <c r="D8452" s="7" t="s">
        <v>76</v>
      </c>
    </row>
    <row r="8453" spans="1:4" x14ac:dyDescent="0.2">
      <c r="A8453" s="6" t="s">
        <v>13933</v>
      </c>
      <c r="B8453" s="7" t="s">
        <v>13937</v>
      </c>
      <c r="C8453" s="32">
        <v>176.99040000000002</v>
      </c>
      <c r="D8453" s="7" t="s">
        <v>13611</v>
      </c>
    </row>
    <row r="8454" spans="1:4" x14ac:dyDescent="0.2">
      <c r="A8454" s="24" t="s">
        <v>13933</v>
      </c>
      <c r="B8454" s="10" t="s">
        <v>13938</v>
      </c>
      <c r="C8454" s="32">
        <v>227.51999999999998</v>
      </c>
      <c r="D8454" s="10" t="s">
        <v>13939</v>
      </c>
    </row>
    <row r="8455" spans="1:4" x14ac:dyDescent="0.2">
      <c r="A8455" s="24" t="s">
        <v>13933</v>
      </c>
      <c r="B8455" s="10" t="s">
        <v>13940</v>
      </c>
      <c r="C8455" s="32">
        <f ca="1">#REF!*1.8</f>
        <v>218.44800000000001</v>
      </c>
      <c r="D8455" s="10" t="s">
        <v>90</v>
      </c>
    </row>
    <row r="8456" spans="1:4" x14ac:dyDescent="0.2">
      <c r="A8456" s="24" t="s">
        <v>13941</v>
      </c>
      <c r="B8456" s="10" t="s">
        <v>13942</v>
      </c>
      <c r="C8456" s="32">
        <v>240</v>
      </c>
      <c r="D8456" s="10" t="s">
        <v>1077</v>
      </c>
    </row>
    <row r="8457" spans="1:4" x14ac:dyDescent="0.2">
      <c r="A8457" s="6"/>
      <c r="B8457" s="7" t="s">
        <v>13943</v>
      </c>
      <c r="C8457" s="32">
        <v>1607.4240000000002</v>
      </c>
      <c r="D8457" s="10" t="s">
        <v>330</v>
      </c>
    </row>
    <row r="8458" spans="1:4" x14ac:dyDescent="0.2">
      <c r="A8458" s="6"/>
      <c r="B8458" s="7" t="s">
        <v>13944</v>
      </c>
      <c r="C8458" s="32">
        <f ca="1">#REF!*1.6</f>
        <v>1526.64</v>
      </c>
      <c r="D8458" s="10" t="s">
        <v>2534</v>
      </c>
    </row>
    <row r="8459" spans="1:4" x14ac:dyDescent="0.2">
      <c r="A8459" s="24" t="s">
        <v>13945</v>
      </c>
      <c r="B8459" s="10" t="s">
        <v>13946</v>
      </c>
      <c r="C8459" s="32">
        <f ca="1">#REF!*1.6</f>
        <v>1182.3520000000001</v>
      </c>
      <c r="D8459" s="10" t="s">
        <v>253</v>
      </c>
    </row>
    <row r="8460" spans="1:4" x14ac:dyDescent="0.2">
      <c r="A8460" s="24" t="s">
        <v>13947</v>
      </c>
      <c r="B8460" s="10" t="s">
        <v>13948</v>
      </c>
      <c r="C8460" s="32">
        <f ca="1">#REF!*1.6</f>
        <v>411.31200000000001</v>
      </c>
      <c r="D8460" s="10" t="s">
        <v>13599</v>
      </c>
    </row>
    <row r="8461" spans="1:4" x14ac:dyDescent="0.2">
      <c r="A8461" s="24" t="s">
        <v>13949</v>
      </c>
      <c r="B8461" s="10" t="s">
        <v>13950</v>
      </c>
      <c r="C8461" s="32">
        <v>548.80000000000007</v>
      </c>
      <c r="D8461" s="10" t="s">
        <v>13618</v>
      </c>
    </row>
    <row r="8462" spans="1:4" x14ac:dyDescent="0.2">
      <c r="A8462" s="24" t="s">
        <v>13947</v>
      </c>
      <c r="B8462" s="10" t="s">
        <v>13951</v>
      </c>
      <c r="C8462" s="32">
        <v>272</v>
      </c>
      <c r="D8462" s="10" t="s">
        <v>13599</v>
      </c>
    </row>
    <row r="8463" spans="1:4" x14ac:dyDescent="0.2">
      <c r="A8463" s="24" t="s">
        <v>13949</v>
      </c>
      <c r="B8463" s="10" t="s">
        <v>13952</v>
      </c>
      <c r="C8463" s="32">
        <v>539.20000000000005</v>
      </c>
      <c r="D8463" s="10" t="s">
        <v>13611</v>
      </c>
    </row>
    <row r="8464" spans="1:4" x14ac:dyDescent="0.2">
      <c r="A8464" s="24" t="s">
        <v>13953</v>
      </c>
      <c r="B8464" s="10" t="s">
        <v>13954</v>
      </c>
      <c r="C8464" s="32">
        <f ca="1">#REF!*1.6</f>
        <v>1382.2080000000001</v>
      </c>
      <c r="D8464" s="10" t="s">
        <v>253</v>
      </c>
    </row>
    <row r="8465" spans="1:4" x14ac:dyDescent="0.2">
      <c r="A8465" s="24" t="s">
        <v>13953</v>
      </c>
      <c r="B8465" s="10" t="s">
        <v>13955</v>
      </c>
      <c r="C8465" s="32">
        <f ca="1">#REF!*1.6</f>
        <v>2040.528</v>
      </c>
      <c r="D8465" s="10" t="s">
        <v>8</v>
      </c>
    </row>
    <row r="8466" spans="1:4" x14ac:dyDescent="0.2">
      <c r="A8466" s="24" t="s">
        <v>13956</v>
      </c>
      <c r="B8466" s="10" t="s">
        <v>13957</v>
      </c>
      <c r="C8466" s="32">
        <v>443.23200000000003</v>
      </c>
      <c r="D8466" s="10" t="s">
        <v>13618</v>
      </c>
    </row>
    <row r="8467" spans="1:4" x14ac:dyDescent="0.2">
      <c r="A8467" s="24" t="s">
        <v>13958</v>
      </c>
      <c r="B8467" s="10" t="s">
        <v>13959</v>
      </c>
      <c r="C8467" s="32">
        <v>353.28</v>
      </c>
      <c r="D8467" s="10" t="s">
        <v>76</v>
      </c>
    </row>
    <row r="8468" spans="1:4" x14ac:dyDescent="0.2">
      <c r="A8468" s="24" t="s">
        <v>13960</v>
      </c>
      <c r="B8468" s="10" t="s">
        <v>13961</v>
      </c>
      <c r="C8468" s="32">
        <v>1079.04</v>
      </c>
      <c r="D8468" s="10" t="s">
        <v>13570</v>
      </c>
    </row>
    <row r="8469" spans="1:4" x14ac:dyDescent="0.2">
      <c r="A8469" s="6" t="s">
        <v>13962</v>
      </c>
      <c r="B8469" s="7" t="s">
        <v>13963</v>
      </c>
      <c r="C8469" s="32">
        <v>530.49599999999998</v>
      </c>
      <c r="D8469" s="34" t="s">
        <v>5</v>
      </c>
    </row>
    <row r="8470" spans="1:4" x14ac:dyDescent="0.2">
      <c r="A8470" s="24" t="s">
        <v>13964</v>
      </c>
      <c r="B8470" s="10" t="s">
        <v>13965</v>
      </c>
      <c r="C8470" s="32">
        <f ca="1">#REF!*1.6</f>
        <v>640</v>
      </c>
      <c r="D8470" s="44" t="s">
        <v>90</v>
      </c>
    </row>
    <row r="8471" spans="1:4" x14ac:dyDescent="0.2">
      <c r="A8471" s="24" t="s">
        <v>13966</v>
      </c>
      <c r="B8471" s="10" t="s">
        <v>13967</v>
      </c>
      <c r="C8471" s="32">
        <v>724.99199999999996</v>
      </c>
      <c r="D8471" s="44" t="s">
        <v>5</v>
      </c>
    </row>
    <row r="8472" spans="1:4" x14ac:dyDescent="0.2">
      <c r="A8472" s="24" t="s">
        <v>13968</v>
      </c>
      <c r="B8472" s="10" t="s">
        <v>13969</v>
      </c>
      <c r="C8472" s="32">
        <v>705.6</v>
      </c>
      <c r="D8472" s="10" t="s">
        <v>13618</v>
      </c>
    </row>
    <row r="8473" spans="1:4" x14ac:dyDescent="0.2">
      <c r="A8473" s="24" t="s">
        <v>13968</v>
      </c>
      <c r="B8473" s="10" t="s">
        <v>13970</v>
      </c>
      <c r="C8473" s="32">
        <f ca="1">#REF!*1.6</f>
        <v>871.84</v>
      </c>
      <c r="D8473" s="10" t="s">
        <v>13906</v>
      </c>
    </row>
    <row r="8474" spans="1:4" x14ac:dyDescent="0.2">
      <c r="A8474" s="24" t="s">
        <v>13964</v>
      </c>
      <c r="B8474" s="10" t="s">
        <v>13971</v>
      </c>
      <c r="C8474" s="32">
        <v>619.92959999999994</v>
      </c>
      <c r="D8474" s="10" t="s">
        <v>13570</v>
      </c>
    </row>
    <row r="8475" spans="1:4" x14ac:dyDescent="0.2">
      <c r="A8475" s="24" t="s">
        <v>13968</v>
      </c>
      <c r="B8475" s="10" t="s">
        <v>13972</v>
      </c>
      <c r="C8475" s="32">
        <v>500</v>
      </c>
      <c r="D8475" s="10" t="s">
        <v>13973</v>
      </c>
    </row>
    <row r="8476" spans="1:4" x14ac:dyDescent="0.2">
      <c r="A8476" s="24" t="s">
        <v>13968</v>
      </c>
      <c r="B8476" s="10" t="s">
        <v>13974</v>
      </c>
      <c r="C8476" s="32">
        <f ca="1">#REF!*1.6</f>
        <v>512</v>
      </c>
      <c r="D8476" s="10" t="s">
        <v>76</v>
      </c>
    </row>
    <row r="8477" spans="1:4" x14ac:dyDescent="0.2">
      <c r="A8477" s="24" t="s">
        <v>13968</v>
      </c>
      <c r="B8477" s="10" t="s">
        <v>13975</v>
      </c>
      <c r="C8477" s="32">
        <f ca="1">#REF!*1.6</f>
        <v>928</v>
      </c>
      <c r="D8477" s="10" t="s">
        <v>13599</v>
      </c>
    </row>
    <row r="8478" spans="1:4" x14ac:dyDescent="0.2">
      <c r="A8478" s="6" t="s">
        <v>13962</v>
      </c>
      <c r="B8478" s="7" t="s">
        <v>13976</v>
      </c>
      <c r="C8478" s="32">
        <v>288</v>
      </c>
      <c r="D8478" s="7" t="s">
        <v>76</v>
      </c>
    </row>
    <row r="8479" spans="1:4" x14ac:dyDescent="0.2">
      <c r="A8479" s="24" t="s">
        <v>13968</v>
      </c>
      <c r="B8479" s="10" t="s">
        <v>13977</v>
      </c>
      <c r="C8479" s="32">
        <v>474.83199999999999</v>
      </c>
      <c r="D8479" s="10" t="s">
        <v>13611</v>
      </c>
    </row>
    <row r="8480" spans="1:4" x14ac:dyDescent="0.2">
      <c r="A8480" s="6" t="s">
        <v>13962</v>
      </c>
      <c r="B8480" s="7" t="s">
        <v>13978</v>
      </c>
      <c r="C8480" s="32">
        <v>386.56</v>
      </c>
      <c r="D8480" s="7" t="s">
        <v>13979</v>
      </c>
    </row>
    <row r="8481" spans="1:4" x14ac:dyDescent="0.2">
      <c r="A8481" s="24" t="s">
        <v>13980</v>
      </c>
      <c r="B8481" s="10" t="s">
        <v>13981</v>
      </c>
      <c r="C8481" s="32">
        <f ca="1">#REF!*1.8</f>
        <v>309.38400000000001</v>
      </c>
      <c r="D8481" s="10" t="s">
        <v>13599</v>
      </c>
    </row>
    <row r="8482" spans="1:4" x14ac:dyDescent="0.2">
      <c r="A8482" s="24" t="s">
        <v>13980</v>
      </c>
      <c r="B8482" s="10" t="s">
        <v>13982</v>
      </c>
      <c r="C8482" s="32">
        <f ca="1">#REF!*1.8</f>
        <v>664.66800000000001</v>
      </c>
      <c r="D8482" s="10"/>
    </row>
    <row r="8483" spans="1:4" x14ac:dyDescent="0.2">
      <c r="A8483" s="24" t="s">
        <v>13980</v>
      </c>
      <c r="B8483" s="10" t="s">
        <v>13983</v>
      </c>
      <c r="C8483" s="32">
        <f ca="1">#REF!*2</f>
        <v>494.5</v>
      </c>
      <c r="D8483" s="10" t="s">
        <v>5437</v>
      </c>
    </row>
    <row r="8484" spans="1:4" x14ac:dyDescent="0.2">
      <c r="A8484" s="24" t="s">
        <v>13980</v>
      </c>
      <c r="B8484" s="10" t="s">
        <v>13984</v>
      </c>
      <c r="C8484" s="32">
        <f ca="1">#REF!*2</f>
        <v>508.7</v>
      </c>
      <c r="D8484" s="10" t="s">
        <v>175</v>
      </c>
    </row>
    <row r="8485" spans="1:4" x14ac:dyDescent="0.2">
      <c r="A8485" s="24" t="s">
        <v>13980</v>
      </c>
      <c r="B8485" s="10" t="s">
        <v>13985</v>
      </c>
      <c r="C8485" s="32">
        <f ca="1">#REF!*1.6</f>
        <v>474.99200000000002</v>
      </c>
      <c r="D8485" s="10" t="s">
        <v>13618</v>
      </c>
    </row>
    <row r="8486" spans="1:4" x14ac:dyDescent="0.2">
      <c r="A8486" s="24" t="s">
        <v>13980</v>
      </c>
      <c r="B8486" s="10" t="s">
        <v>13986</v>
      </c>
      <c r="C8486" s="32">
        <f ca="1">#REF!*2</f>
        <v>635.41999999999996</v>
      </c>
      <c r="D8486" s="10" t="s">
        <v>13987</v>
      </c>
    </row>
    <row r="8487" spans="1:4" x14ac:dyDescent="0.2">
      <c r="A8487" s="24" t="s">
        <v>13980</v>
      </c>
      <c r="B8487" s="10" t="s">
        <v>13988</v>
      </c>
      <c r="C8487" s="32">
        <f ca="1">#REF!*1.8</f>
        <v>681.31799999999998</v>
      </c>
      <c r="D8487" s="10" t="s">
        <v>13599</v>
      </c>
    </row>
    <row r="8488" spans="1:4" x14ac:dyDescent="0.2">
      <c r="A8488" s="24" t="s">
        <v>13989</v>
      </c>
      <c r="B8488" s="10" t="s">
        <v>13990</v>
      </c>
      <c r="C8488" s="32">
        <f ca="1">#REF!*1.5</f>
        <v>1616.46</v>
      </c>
      <c r="D8488" s="10" t="s">
        <v>29</v>
      </c>
    </row>
    <row r="8489" spans="1:4" x14ac:dyDescent="0.2">
      <c r="A8489" s="24" t="s">
        <v>13991</v>
      </c>
      <c r="B8489" s="10" t="s">
        <v>13992</v>
      </c>
      <c r="C8489" s="32">
        <v>737.28000000000009</v>
      </c>
      <c r="D8489" s="10" t="s">
        <v>5</v>
      </c>
    </row>
    <row r="8490" spans="1:4" x14ac:dyDescent="0.2">
      <c r="A8490" s="39" t="s">
        <v>13991</v>
      </c>
      <c r="B8490" s="10" t="s">
        <v>13993</v>
      </c>
      <c r="C8490" s="32">
        <f ca="1">#REF!*1.6</f>
        <v>616.5920000000001</v>
      </c>
      <c r="D8490" s="44" t="s">
        <v>13994</v>
      </c>
    </row>
    <row r="8491" spans="1:4" x14ac:dyDescent="0.2">
      <c r="A8491" s="24" t="s">
        <v>13991</v>
      </c>
      <c r="B8491" s="10" t="s">
        <v>13995</v>
      </c>
      <c r="C8491" s="32">
        <v>600.00479999999982</v>
      </c>
      <c r="D8491" s="10" t="s">
        <v>9940</v>
      </c>
    </row>
    <row r="8492" spans="1:4" x14ac:dyDescent="0.2">
      <c r="A8492" s="24" t="s">
        <v>13991</v>
      </c>
      <c r="B8492" s="10" t="s">
        <v>13996</v>
      </c>
      <c r="C8492" s="32">
        <f ca="1">#REF!*1.6</f>
        <v>364.8</v>
      </c>
      <c r="D8492" s="10" t="s">
        <v>13997</v>
      </c>
    </row>
    <row r="8493" spans="1:4" x14ac:dyDescent="0.2">
      <c r="A8493" s="24" t="s">
        <v>13991</v>
      </c>
      <c r="B8493" s="10" t="s">
        <v>13998</v>
      </c>
      <c r="C8493" s="32">
        <f ca="1">#REF!*1.5</f>
        <v>522.54</v>
      </c>
      <c r="D8493" s="10" t="s">
        <v>291</v>
      </c>
    </row>
    <row r="8494" spans="1:4" x14ac:dyDescent="0.2">
      <c r="A8494" s="24" t="s">
        <v>13991</v>
      </c>
      <c r="B8494" s="10" t="s">
        <v>13999</v>
      </c>
      <c r="C8494" s="32">
        <v>669.06000000000006</v>
      </c>
      <c r="D8494" s="10" t="s">
        <v>13618</v>
      </c>
    </row>
    <row r="8495" spans="1:4" x14ac:dyDescent="0.2">
      <c r="A8495" s="6" t="s">
        <v>13991</v>
      </c>
      <c r="B8495" s="7" t="s">
        <v>14000</v>
      </c>
      <c r="C8495" s="32">
        <v>672</v>
      </c>
      <c r="D8495" s="7" t="s">
        <v>13604</v>
      </c>
    </row>
    <row r="8496" spans="1:4" x14ac:dyDescent="0.2">
      <c r="A8496" s="24" t="s">
        <v>13991</v>
      </c>
      <c r="B8496" s="10" t="s">
        <v>14001</v>
      </c>
      <c r="C8496" s="32">
        <v>578.88</v>
      </c>
      <c r="D8496" s="10" t="s">
        <v>93</v>
      </c>
    </row>
    <row r="8497" spans="1:4" x14ac:dyDescent="0.2">
      <c r="A8497" s="6" t="s">
        <v>13991</v>
      </c>
      <c r="B8497" s="7" t="s">
        <v>14002</v>
      </c>
      <c r="C8497" s="32">
        <v>1056</v>
      </c>
      <c r="D8497" s="7" t="s">
        <v>13577</v>
      </c>
    </row>
    <row r="8498" spans="1:4" ht="28.5" x14ac:dyDescent="0.2">
      <c r="A8498" s="24" t="s">
        <v>13991</v>
      </c>
      <c r="B8498" s="10" t="s">
        <v>14003</v>
      </c>
      <c r="C8498" s="32">
        <v>895.31999999999982</v>
      </c>
      <c r="D8498" s="10" t="s">
        <v>8396</v>
      </c>
    </row>
    <row r="8499" spans="1:4" x14ac:dyDescent="0.2">
      <c r="A8499" s="24" t="s">
        <v>13991</v>
      </c>
      <c r="B8499" s="10" t="s">
        <v>14004</v>
      </c>
      <c r="C8499" s="32">
        <v>747.36</v>
      </c>
      <c r="D8499" s="10" t="s">
        <v>13622</v>
      </c>
    </row>
    <row r="8500" spans="1:4" x14ac:dyDescent="0.2">
      <c r="A8500" s="24" t="s">
        <v>13991</v>
      </c>
      <c r="B8500" s="10" t="s">
        <v>14005</v>
      </c>
      <c r="C8500" s="32">
        <v>300</v>
      </c>
      <c r="D8500" s="10" t="s">
        <v>13973</v>
      </c>
    </row>
    <row r="8501" spans="1:4" x14ac:dyDescent="0.2">
      <c r="A8501" s="24" t="s">
        <v>13991</v>
      </c>
      <c r="B8501" s="10" t="s">
        <v>14006</v>
      </c>
      <c r="C8501" s="32">
        <v>342.40000000000003</v>
      </c>
      <c r="D8501" s="10" t="s">
        <v>76</v>
      </c>
    </row>
    <row r="8502" spans="1:4" x14ac:dyDescent="0.2">
      <c r="A8502" s="24" t="s">
        <v>13991</v>
      </c>
      <c r="B8502" s="10" t="s">
        <v>14007</v>
      </c>
      <c r="C8502" s="32">
        <v>342.40000000000003</v>
      </c>
      <c r="D8502" s="10" t="s">
        <v>76</v>
      </c>
    </row>
    <row r="8503" spans="1:4" x14ac:dyDescent="0.2">
      <c r="A8503" s="24" t="s">
        <v>13991</v>
      </c>
      <c r="B8503" s="10" t="s">
        <v>14008</v>
      </c>
      <c r="C8503" s="32">
        <f ca="1">#REF!*1.6</f>
        <v>285.10399999999998</v>
      </c>
      <c r="D8503" s="10" t="s">
        <v>13599</v>
      </c>
    </row>
    <row r="8504" spans="1:4" x14ac:dyDescent="0.2">
      <c r="A8504" s="24" t="s">
        <v>13991</v>
      </c>
      <c r="B8504" s="10" t="s">
        <v>14009</v>
      </c>
      <c r="C8504" s="32">
        <f ca="1">#REF!*1.6</f>
        <v>470.22399999999999</v>
      </c>
      <c r="D8504" s="10" t="s">
        <v>13599</v>
      </c>
    </row>
    <row r="8505" spans="1:4" x14ac:dyDescent="0.2">
      <c r="A8505" s="24" t="s">
        <v>13991</v>
      </c>
      <c r="B8505" s="10" t="s">
        <v>14010</v>
      </c>
      <c r="C8505" s="32">
        <v>472</v>
      </c>
      <c r="D8505" s="10" t="s">
        <v>13611</v>
      </c>
    </row>
    <row r="8506" spans="1:4" x14ac:dyDescent="0.2">
      <c r="A8506" s="24" t="s">
        <v>13991</v>
      </c>
      <c r="B8506" s="10" t="s">
        <v>14011</v>
      </c>
      <c r="C8506" s="32">
        <v>557.28</v>
      </c>
      <c r="D8506" s="10" t="s">
        <v>142</v>
      </c>
    </row>
    <row r="8507" spans="1:4" x14ac:dyDescent="0.2">
      <c r="A8507" s="24" t="s">
        <v>13991</v>
      </c>
      <c r="B8507" s="10" t="s">
        <v>14012</v>
      </c>
      <c r="C8507" s="32">
        <v>400.31999999999994</v>
      </c>
      <c r="D8507" s="10"/>
    </row>
    <row r="8508" spans="1:4" x14ac:dyDescent="0.2">
      <c r="A8508" s="24" t="s">
        <v>14013</v>
      </c>
      <c r="B8508" s="10" t="s">
        <v>14014</v>
      </c>
      <c r="C8508" s="32">
        <v>201.21600000000001</v>
      </c>
      <c r="D8508" s="10"/>
    </row>
    <row r="8509" spans="1:4" x14ac:dyDescent="0.2">
      <c r="A8509" s="24" t="s">
        <v>14013</v>
      </c>
      <c r="B8509" s="10" t="s">
        <v>14015</v>
      </c>
      <c r="C8509" s="32">
        <v>345.59999999999997</v>
      </c>
      <c r="D8509" s="10" t="s">
        <v>93</v>
      </c>
    </row>
    <row r="8510" spans="1:4" x14ac:dyDescent="0.2">
      <c r="A8510" s="6" t="s">
        <v>14016</v>
      </c>
      <c r="B8510" s="7" t="s">
        <v>14017</v>
      </c>
      <c r="C8510" s="32">
        <v>441.59999999999997</v>
      </c>
      <c r="D8510" s="7" t="s">
        <v>1077</v>
      </c>
    </row>
    <row r="8511" spans="1:4" x14ac:dyDescent="0.2">
      <c r="A8511" s="24" t="s">
        <v>14018</v>
      </c>
      <c r="B8511" s="10" t="s">
        <v>14019</v>
      </c>
      <c r="C8511" s="32">
        <f ca="1">#REF!*1.8</f>
        <v>645.89400000000001</v>
      </c>
      <c r="D8511" s="10" t="s">
        <v>253</v>
      </c>
    </row>
    <row r="8512" spans="1:4" x14ac:dyDescent="0.2">
      <c r="A8512" s="24" t="s">
        <v>14018</v>
      </c>
      <c r="B8512" s="10" t="s">
        <v>14019</v>
      </c>
      <c r="C8512" s="32">
        <f ca="1">#REF!*1.8</f>
        <v>495.54</v>
      </c>
      <c r="D8512" s="10" t="s">
        <v>253</v>
      </c>
    </row>
    <row r="8513" spans="1:4" ht="28.5" x14ac:dyDescent="0.2">
      <c r="A8513" s="24" t="s">
        <v>14018</v>
      </c>
      <c r="B8513" s="10" t="s">
        <v>14020</v>
      </c>
      <c r="C8513" s="32">
        <v>491.20000000000005</v>
      </c>
      <c r="D8513" s="10" t="s">
        <v>13618</v>
      </c>
    </row>
    <row r="8514" spans="1:4" x14ac:dyDescent="0.2">
      <c r="A8514" s="24" t="s">
        <v>14018</v>
      </c>
      <c r="B8514" s="10" t="s">
        <v>14021</v>
      </c>
      <c r="C8514" s="32">
        <v>770</v>
      </c>
      <c r="D8514" s="10" t="s">
        <v>13599</v>
      </c>
    </row>
    <row r="8515" spans="1:4" ht="28.5" x14ac:dyDescent="0.2">
      <c r="A8515" s="24" t="s">
        <v>14018</v>
      </c>
      <c r="B8515" s="10" t="s">
        <v>14022</v>
      </c>
      <c r="C8515" s="32">
        <f ca="1">#REF!*1.6</f>
        <v>560.03200000000004</v>
      </c>
      <c r="D8515" s="10"/>
    </row>
    <row r="8516" spans="1:4" x14ac:dyDescent="0.2">
      <c r="A8516" s="24" t="s">
        <v>14023</v>
      </c>
      <c r="B8516" s="10" t="s">
        <v>14024</v>
      </c>
      <c r="C8516" s="32">
        <v>182.4</v>
      </c>
      <c r="D8516" s="10" t="s">
        <v>13618</v>
      </c>
    </row>
    <row r="8517" spans="1:4" x14ac:dyDescent="0.2">
      <c r="A8517" s="24" t="s">
        <v>14025</v>
      </c>
      <c r="B8517" s="10" t="s">
        <v>14026</v>
      </c>
      <c r="C8517" s="32">
        <v>1008.72</v>
      </c>
      <c r="D8517" s="10" t="s">
        <v>291</v>
      </c>
    </row>
    <row r="8518" spans="1:4" x14ac:dyDescent="0.2">
      <c r="A8518" s="24" t="s">
        <v>14025</v>
      </c>
      <c r="B8518" s="10" t="s">
        <v>14027</v>
      </c>
      <c r="C8518" s="32">
        <v>697.45920000000012</v>
      </c>
      <c r="D8518" s="10" t="s">
        <v>13618</v>
      </c>
    </row>
    <row r="8519" spans="1:4" x14ac:dyDescent="0.2">
      <c r="A8519" s="24" t="s">
        <v>14025</v>
      </c>
      <c r="B8519" s="10" t="s">
        <v>14028</v>
      </c>
      <c r="C8519" s="32">
        <f ca="1">#REF!*1.6</f>
        <v>737.6</v>
      </c>
      <c r="D8519" s="10" t="s">
        <v>13599</v>
      </c>
    </row>
    <row r="8520" spans="1:4" x14ac:dyDescent="0.2">
      <c r="A8520" s="6" t="s">
        <v>14025</v>
      </c>
      <c r="B8520" s="7" t="s">
        <v>14029</v>
      </c>
      <c r="C8520" s="32">
        <v>600.00000000000011</v>
      </c>
      <c r="D8520" s="7" t="s">
        <v>13611</v>
      </c>
    </row>
    <row r="8521" spans="1:4" x14ac:dyDescent="0.2">
      <c r="A8521" s="24" t="s">
        <v>14025</v>
      </c>
      <c r="B8521" s="10" t="s">
        <v>14030</v>
      </c>
      <c r="C8521" s="32">
        <f ca="1">#REF!*1.6</f>
        <v>480.30400000000003</v>
      </c>
      <c r="D8521" s="10"/>
    </row>
    <row r="8522" spans="1:4" x14ac:dyDescent="0.2">
      <c r="A8522" s="24" t="s">
        <v>14031</v>
      </c>
      <c r="B8522" s="10" t="s">
        <v>14032</v>
      </c>
      <c r="C8522" s="32">
        <v>515.92319999999995</v>
      </c>
      <c r="D8522" s="10" t="s">
        <v>5</v>
      </c>
    </row>
    <row r="8523" spans="1:4" x14ac:dyDescent="0.2">
      <c r="A8523" s="24" t="s">
        <v>14033</v>
      </c>
      <c r="B8523" s="10" t="s">
        <v>14034</v>
      </c>
      <c r="C8523" s="32">
        <v>408.00000000000006</v>
      </c>
      <c r="D8523" s="10" t="s">
        <v>13618</v>
      </c>
    </row>
    <row r="8524" spans="1:4" x14ac:dyDescent="0.2">
      <c r="A8524" s="24" t="s">
        <v>14033</v>
      </c>
      <c r="B8524" s="10" t="s">
        <v>14035</v>
      </c>
      <c r="C8524" s="32">
        <v>649.0175999999999</v>
      </c>
      <c r="D8524" s="44" t="s">
        <v>14036</v>
      </c>
    </row>
    <row r="8525" spans="1:4" x14ac:dyDescent="0.2">
      <c r="A8525" s="6" t="s">
        <v>14037</v>
      </c>
      <c r="B8525" s="7" t="s">
        <v>14038</v>
      </c>
      <c r="C8525" s="32">
        <f ca="1">#REF!*1.5</f>
        <v>1950</v>
      </c>
      <c r="D8525" s="10" t="s">
        <v>29</v>
      </c>
    </row>
    <row r="8526" spans="1:4" x14ac:dyDescent="0.2">
      <c r="A8526" s="6" t="s">
        <v>14037</v>
      </c>
      <c r="B8526" s="7" t="s">
        <v>14039</v>
      </c>
      <c r="C8526" s="32">
        <v>864.33</v>
      </c>
      <c r="D8526" s="10" t="s">
        <v>690</v>
      </c>
    </row>
    <row r="8527" spans="1:4" x14ac:dyDescent="0.2">
      <c r="A8527" s="24" t="s">
        <v>14040</v>
      </c>
      <c r="B8527" s="10" t="s">
        <v>14041</v>
      </c>
      <c r="C8527" s="32">
        <f ca="1">#REF!*1.6</f>
        <v>2057.3119999999999</v>
      </c>
      <c r="D8527" s="10" t="s">
        <v>4969</v>
      </c>
    </row>
    <row r="8528" spans="1:4" x14ac:dyDescent="0.2">
      <c r="A8528" s="24" t="s">
        <v>14040</v>
      </c>
      <c r="B8528" s="10" t="s">
        <v>14042</v>
      </c>
      <c r="C8528" s="32">
        <v>970.00000000000011</v>
      </c>
      <c r="D8528" s="10" t="s">
        <v>13618</v>
      </c>
    </row>
    <row r="8529" spans="1:4" x14ac:dyDescent="0.2">
      <c r="A8529" s="24" t="s">
        <v>14043</v>
      </c>
      <c r="B8529" s="10" t="s">
        <v>14044</v>
      </c>
      <c r="C8529" s="32">
        <v>1800</v>
      </c>
      <c r="D8529" s="10" t="s">
        <v>29</v>
      </c>
    </row>
    <row r="8530" spans="1:4" x14ac:dyDescent="0.2">
      <c r="A8530" s="24" t="s">
        <v>14045</v>
      </c>
      <c r="B8530" s="10" t="s">
        <v>14046</v>
      </c>
      <c r="C8530" s="32">
        <f ca="1">#REF!*1.3</f>
        <v>10106.148000000001</v>
      </c>
      <c r="D8530" s="10" t="s">
        <v>29</v>
      </c>
    </row>
    <row r="8531" spans="1:4" x14ac:dyDescent="0.2">
      <c r="A8531" s="6" t="s">
        <v>14047</v>
      </c>
      <c r="B8531" s="7" t="s">
        <v>14048</v>
      </c>
      <c r="C8531" s="32">
        <v>689.22240000000011</v>
      </c>
      <c r="D8531" s="7" t="s">
        <v>5</v>
      </c>
    </row>
    <row r="8532" spans="1:4" x14ac:dyDescent="0.2">
      <c r="A8532" s="6" t="s">
        <v>14047</v>
      </c>
      <c r="B8532" s="7" t="s">
        <v>14049</v>
      </c>
      <c r="C8532" s="32">
        <v>379.392</v>
      </c>
      <c r="D8532" s="7" t="s">
        <v>14050</v>
      </c>
    </row>
    <row r="8533" spans="1:4" x14ac:dyDescent="0.2">
      <c r="A8533" s="6" t="s">
        <v>14047</v>
      </c>
      <c r="B8533" s="7" t="s">
        <v>14051</v>
      </c>
      <c r="C8533" s="32">
        <v>439.79200000000003</v>
      </c>
      <c r="D8533" s="7" t="s">
        <v>13618</v>
      </c>
    </row>
    <row r="8534" spans="1:4" x14ac:dyDescent="0.2">
      <c r="A8534" s="24" t="s">
        <v>14052</v>
      </c>
      <c r="B8534" s="10" t="s">
        <v>14053</v>
      </c>
      <c r="C8534" s="32">
        <v>1360.8000000000002</v>
      </c>
      <c r="D8534" s="10" t="s">
        <v>13618</v>
      </c>
    </row>
    <row r="8535" spans="1:4" x14ac:dyDescent="0.2">
      <c r="A8535" s="24" t="s">
        <v>14054</v>
      </c>
      <c r="B8535" s="10" t="s">
        <v>14055</v>
      </c>
      <c r="C8535" s="32">
        <v>1160.3520000000001</v>
      </c>
      <c r="D8535" s="10" t="s">
        <v>13570</v>
      </c>
    </row>
    <row r="8536" spans="1:4" x14ac:dyDescent="0.2">
      <c r="A8536" s="6" t="s">
        <v>14056</v>
      </c>
      <c r="B8536" s="7" t="s">
        <v>14057</v>
      </c>
      <c r="C8536" s="32">
        <v>364.80000000000007</v>
      </c>
      <c r="D8536" s="7" t="s">
        <v>93</v>
      </c>
    </row>
    <row r="8537" spans="1:4" x14ac:dyDescent="0.2">
      <c r="A8537" s="6" t="s">
        <v>14058</v>
      </c>
      <c r="B8537" s="7" t="s">
        <v>14059</v>
      </c>
      <c r="C8537" s="32">
        <f ca="1">#REF!*1.6</f>
        <v>2544</v>
      </c>
      <c r="D8537" s="7" t="s">
        <v>1077</v>
      </c>
    </row>
    <row r="8538" spans="1:4" x14ac:dyDescent="0.2">
      <c r="A8538" s="6" t="s">
        <v>14060</v>
      </c>
      <c r="B8538" s="7" t="s">
        <v>14061</v>
      </c>
      <c r="C8538" s="32">
        <v>1163.3999999999999</v>
      </c>
      <c r="D8538" s="7" t="s">
        <v>13894</v>
      </c>
    </row>
    <row r="8539" spans="1:4" x14ac:dyDescent="0.2">
      <c r="A8539" s="24" t="s">
        <v>14060</v>
      </c>
      <c r="B8539" s="10" t="s">
        <v>14062</v>
      </c>
      <c r="C8539" s="32">
        <v>989.28</v>
      </c>
      <c r="D8539" s="10" t="s">
        <v>13611</v>
      </c>
    </row>
    <row r="8540" spans="1:4" x14ac:dyDescent="0.2">
      <c r="A8540" s="6" t="s">
        <v>14060</v>
      </c>
      <c r="B8540" s="7" t="s">
        <v>14063</v>
      </c>
      <c r="C8540" s="32">
        <v>491.4</v>
      </c>
      <c r="D8540" s="7"/>
    </row>
    <row r="8541" spans="1:4" x14ac:dyDescent="0.2">
      <c r="A8541" s="24" t="s">
        <v>14060</v>
      </c>
      <c r="B8541" s="10" t="s">
        <v>14064</v>
      </c>
      <c r="C8541" s="32">
        <v>816.99839999999995</v>
      </c>
      <c r="D8541" s="10" t="s">
        <v>8</v>
      </c>
    </row>
    <row r="8542" spans="1:4" x14ac:dyDescent="0.2">
      <c r="A8542" s="24" t="s">
        <v>14060</v>
      </c>
      <c r="B8542" s="10" t="s">
        <v>14065</v>
      </c>
      <c r="C8542" s="32">
        <v>1019.9304</v>
      </c>
      <c r="D8542" s="10" t="s">
        <v>13618</v>
      </c>
    </row>
    <row r="8543" spans="1:4" x14ac:dyDescent="0.2">
      <c r="A8543" s="24" t="s">
        <v>14060</v>
      </c>
      <c r="B8543" s="10" t="s">
        <v>14066</v>
      </c>
      <c r="C8543" s="32">
        <v>1060.992</v>
      </c>
      <c r="D8543" s="10" t="s">
        <v>13609</v>
      </c>
    </row>
    <row r="8544" spans="1:4" x14ac:dyDescent="0.2">
      <c r="A8544" s="24" t="s">
        <v>14060</v>
      </c>
      <c r="B8544" s="10" t="s">
        <v>14067</v>
      </c>
      <c r="C8544" s="32">
        <f ca="1">#REF!*1.5</f>
        <v>587.26499999999999</v>
      </c>
      <c r="D8544" s="10" t="s">
        <v>11</v>
      </c>
    </row>
    <row r="8545" spans="1:4" x14ac:dyDescent="0.2">
      <c r="A8545" s="24" t="s">
        <v>14068</v>
      </c>
      <c r="B8545" s="10" t="s">
        <v>14069</v>
      </c>
      <c r="C8545" s="32">
        <f ca="1">#REF!*1.5</f>
        <v>3750</v>
      </c>
      <c r="D8545" s="10" t="s">
        <v>5</v>
      </c>
    </row>
    <row r="8546" spans="1:4" x14ac:dyDescent="0.2">
      <c r="A8546" s="24" t="s">
        <v>14068</v>
      </c>
      <c r="B8546" s="10" t="s">
        <v>14070</v>
      </c>
      <c r="C8546" s="32">
        <f ca="1">#REF!*1.6</f>
        <v>1131.9040000000002</v>
      </c>
      <c r="D8546" s="10" t="s">
        <v>253</v>
      </c>
    </row>
    <row r="8547" spans="1:4" x14ac:dyDescent="0.2">
      <c r="A8547" s="24" t="s">
        <v>14068</v>
      </c>
      <c r="B8547" s="10" t="s">
        <v>14071</v>
      </c>
      <c r="C8547" s="32">
        <f ca="1">#REF!*1.6</f>
        <v>1440</v>
      </c>
      <c r="D8547" s="10" t="s">
        <v>4969</v>
      </c>
    </row>
    <row r="8548" spans="1:4" x14ac:dyDescent="0.2">
      <c r="A8548" s="24" t="s">
        <v>14068</v>
      </c>
      <c r="B8548" s="10" t="s">
        <v>14072</v>
      </c>
      <c r="C8548" s="32">
        <f ca="1">#REF!*1.5</f>
        <v>2349</v>
      </c>
      <c r="D8548" s="10" t="s">
        <v>13618</v>
      </c>
    </row>
    <row r="8549" spans="1:4" x14ac:dyDescent="0.2">
      <c r="A8549" s="24" t="s">
        <v>14068</v>
      </c>
      <c r="B8549" s="10" t="s">
        <v>14073</v>
      </c>
      <c r="C8549" s="32">
        <v>1104.5759999999998</v>
      </c>
      <c r="D8549" s="10" t="s">
        <v>13577</v>
      </c>
    </row>
    <row r="8550" spans="1:4" x14ac:dyDescent="0.2">
      <c r="A8550" s="24" t="s">
        <v>14074</v>
      </c>
      <c r="B8550" s="10" t="s">
        <v>14075</v>
      </c>
      <c r="C8550" s="32">
        <v>1054.7712000000001</v>
      </c>
      <c r="D8550" s="10" t="s">
        <v>13570</v>
      </c>
    </row>
    <row r="8551" spans="1:4" x14ac:dyDescent="0.2">
      <c r="A8551" s="24" t="s">
        <v>14068</v>
      </c>
      <c r="B8551" s="10" t="s">
        <v>14076</v>
      </c>
      <c r="C8551" s="32">
        <v>1080.5600000000002</v>
      </c>
      <c r="D8551" s="10" t="s">
        <v>59</v>
      </c>
    </row>
    <row r="8552" spans="1:4" x14ac:dyDescent="0.2">
      <c r="A8552" s="24" t="s">
        <v>14068</v>
      </c>
      <c r="B8552" s="10" t="s">
        <v>14077</v>
      </c>
      <c r="C8552" s="32">
        <f ca="1">#REF!*1.5</f>
        <v>1128</v>
      </c>
      <c r="D8552" s="10" t="s">
        <v>13611</v>
      </c>
    </row>
    <row r="8553" spans="1:4" x14ac:dyDescent="0.2">
      <c r="A8553" s="6" t="s">
        <v>14078</v>
      </c>
      <c r="B8553" s="7" t="s">
        <v>14079</v>
      </c>
      <c r="C8553" s="32">
        <v>1455.0840000000001</v>
      </c>
      <c r="D8553" s="7" t="s">
        <v>5</v>
      </c>
    </row>
    <row r="8554" spans="1:4" ht="28.5" x14ac:dyDescent="0.2">
      <c r="A8554" s="24" t="s">
        <v>14078</v>
      </c>
      <c r="B8554" s="10" t="s">
        <v>14080</v>
      </c>
      <c r="C8554" s="32">
        <v>1142.2080000000001</v>
      </c>
      <c r="D8554" s="10" t="s">
        <v>8396</v>
      </c>
    </row>
    <row r="8555" spans="1:4" x14ac:dyDescent="0.2">
      <c r="A8555" s="6" t="s">
        <v>14081</v>
      </c>
      <c r="B8555" s="7" t="s">
        <v>14082</v>
      </c>
      <c r="C8555" s="32">
        <f ca="1">#REF!*1.8</f>
        <v>650.46600000000001</v>
      </c>
      <c r="D8555" s="7" t="s">
        <v>253</v>
      </c>
    </row>
    <row r="8556" spans="1:4" x14ac:dyDescent="0.2">
      <c r="A8556" s="6" t="s">
        <v>14081</v>
      </c>
      <c r="B8556" s="7" t="s">
        <v>14083</v>
      </c>
      <c r="C8556" s="32">
        <v>582.4</v>
      </c>
      <c r="D8556" s="7" t="s">
        <v>13618</v>
      </c>
    </row>
    <row r="8557" spans="1:4" ht="28.5" x14ac:dyDescent="0.2">
      <c r="A8557" s="6" t="s">
        <v>14081</v>
      </c>
      <c r="B8557" s="7" t="s">
        <v>14084</v>
      </c>
      <c r="C8557" s="32">
        <v>700</v>
      </c>
      <c r="D8557" s="7" t="s">
        <v>13682</v>
      </c>
    </row>
    <row r="8558" spans="1:4" ht="28.5" x14ac:dyDescent="0.2">
      <c r="A8558" s="6" t="s">
        <v>14081</v>
      </c>
      <c r="B8558" s="7" t="s">
        <v>14084</v>
      </c>
      <c r="C8558" s="32">
        <v>415.68000000000006</v>
      </c>
      <c r="D8558" s="7" t="s">
        <v>13682</v>
      </c>
    </row>
    <row r="8559" spans="1:4" x14ac:dyDescent="0.2">
      <c r="A8559" s="6" t="s">
        <v>14081</v>
      </c>
      <c r="B8559" s="7" t="s">
        <v>14085</v>
      </c>
      <c r="C8559" s="32">
        <v>1097.6000000000001</v>
      </c>
      <c r="D8559" s="7" t="s">
        <v>13609</v>
      </c>
    </row>
    <row r="8560" spans="1:4" x14ac:dyDescent="0.2">
      <c r="A8560" s="24" t="s">
        <v>14086</v>
      </c>
      <c r="B8560" s="10" t="s">
        <v>14087</v>
      </c>
      <c r="C8560" s="32">
        <v>1756.08</v>
      </c>
      <c r="D8560" s="10" t="s">
        <v>5</v>
      </c>
    </row>
    <row r="8561" spans="1:4" x14ac:dyDescent="0.2">
      <c r="A8561" s="24" t="s">
        <v>14086</v>
      </c>
      <c r="B8561" s="10" t="s">
        <v>14088</v>
      </c>
      <c r="C8561" s="32">
        <v>975.5136</v>
      </c>
      <c r="D8561" s="10" t="s">
        <v>8</v>
      </c>
    </row>
    <row r="8562" spans="1:4" x14ac:dyDescent="0.2">
      <c r="A8562" s="24" t="s">
        <v>14086</v>
      </c>
      <c r="B8562" s="10" t="s">
        <v>14089</v>
      </c>
      <c r="C8562" s="32">
        <v>805.9008</v>
      </c>
      <c r="D8562" s="10" t="s">
        <v>36</v>
      </c>
    </row>
    <row r="8563" spans="1:4" x14ac:dyDescent="0.2">
      <c r="A8563" s="24" t="s">
        <v>14086</v>
      </c>
      <c r="B8563" s="10" t="s">
        <v>14090</v>
      </c>
      <c r="C8563" s="32">
        <f ca="1">#REF!*1.6</f>
        <v>1095.568</v>
      </c>
      <c r="D8563" s="10" t="s">
        <v>253</v>
      </c>
    </row>
    <row r="8564" spans="1:4" x14ac:dyDescent="0.2">
      <c r="A8564" s="39" t="s">
        <v>14086</v>
      </c>
      <c r="B8564" s="10" t="s">
        <v>14091</v>
      </c>
      <c r="C8564" s="32">
        <f ca="1">#REF!*1.5</f>
        <v>1500</v>
      </c>
      <c r="D8564" s="10" t="s">
        <v>4969</v>
      </c>
    </row>
    <row r="8565" spans="1:4" x14ac:dyDescent="0.2">
      <c r="A8565" s="24" t="s">
        <v>14086</v>
      </c>
      <c r="B8565" s="10" t="s">
        <v>14092</v>
      </c>
      <c r="C8565" s="32">
        <f ca="1">#REF!*1.5</f>
        <v>1278</v>
      </c>
      <c r="D8565" s="10" t="s">
        <v>13618</v>
      </c>
    </row>
    <row r="8566" spans="1:4" x14ac:dyDescent="0.2">
      <c r="A8566" s="24" t="s">
        <v>14086</v>
      </c>
      <c r="B8566" s="10" t="s">
        <v>14093</v>
      </c>
      <c r="C8566" s="32">
        <f ca="1">#REF!*1.5</f>
        <v>3450</v>
      </c>
      <c r="D8566" s="10" t="s">
        <v>13577</v>
      </c>
    </row>
    <row r="8567" spans="1:4" x14ac:dyDescent="0.2">
      <c r="A8567" s="24" t="s">
        <v>14086</v>
      </c>
      <c r="B8567" s="10" t="s">
        <v>14094</v>
      </c>
      <c r="C8567" s="32">
        <f ca="1">#REF!*1.6</f>
        <v>1678.4</v>
      </c>
      <c r="D8567" s="10" t="s">
        <v>1077</v>
      </c>
    </row>
    <row r="8568" spans="1:4" x14ac:dyDescent="0.2">
      <c r="A8568" s="24" t="s">
        <v>14086</v>
      </c>
      <c r="B8568" s="10" t="s">
        <v>14095</v>
      </c>
      <c r="C8568" s="32">
        <v>1507.5149999999999</v>
      </c>
      <c r="D8568" s="10" t="s">
        <v>13570</v>
      </c>
    </row>
    <row r="8569" spans="1:4" x14ac:dyDescent="0.2">
      <c r="A8569" s="24" t="s">
        <v>14086</v>
      </c>
      <c r="B8569" s="10" t="s">
        <v>14096</v>
      </c>
      <c r="C8569" s="32">
        <f ca="1">#REF!*1.6</f>
        <v>1876.4160000000002</v>
      </c>
      <c r="D8569" s="10" t="s">
        <v>13611</v>
      </c>
    </row>
    <row r="8570" spans="1:4" x14ac:dyDescent="0.2">
      <c r="A8570" s="6" t="s">
        <v>14097</v>
      </c>
      <c r="B8570" s="7" t="s">
        <v>14098</v>
      </c>
      <c r="C8570" s="32">
        <f ca="1">#REF!*1.8</f>
        <v>486</v>
      </c>
      <c r="D8570" s="7" t="s">
        <v>13618</v>
      </c>
    </row>
    <row r="8571" spans="1:4" x14ac:dyDescent="0.2">
      <c r="A8571" s="6" t="s">
        <v>14099</v>
      </c>
      <c r="B8571" s="7" t="s">
        <v>14100</v>
      </c>
      <c r="C8571" s="32">
        <f ca="1">#REF!*1.6</f>
        <v>1327.232</v>
      </c>
      <c r="D8571" s="7" t="s">
        <v>14101</v>
      </c>
    </row>
    <row r="8572" spans="1:4" x14ac:dyDescent="0.2">
      <c r="A8572" s="6" t="s">
        <v>14097</v>
      </c>
      <c r="B8572" s="7" t="s">
        <v>14102</v>
      </c>
      <c r="C8572" s="32">
        <f ca="1">#REF!*1.5</f>
        <v>2742</v>
      </c>
      <c r="D8572" s="7" t="s">
        <v>13577</v>
      </c>
    </row>
    <row r="8573" spans="1:4" x14ac:dyDescent="0.2">
      <c r="A8573" s="24" t="s">
        <v>14103</v>
      </c>
      <c r="B8573" s="10" t="s">
        <v>14104</v>
      </c>
      <c r="C8573" s="32">
        <v>500.31360000000006</v>
      </c>
      <c r="D8573" s="10" t="s">
        <v>5</v>
      </c>
    </row>
    <row r="8574" spans="1:4" x14ac:dyDescent="0.2">
      <c r="A8574" s="24" t="s">
        <v>14103</v>
      </c>
      <c r="B8574" s="10" t="s">
        <v>14105</v>
      </c>
      <c r="C8574" s="32">
        <f ca="1">#REF!*1.8</f>
        <v>442.33200000000005</v>
      </c>
      <c r="D8574" s="10" t="s">
        <v>253</v>
      </c>
    </row>
    <row r="8575" spans="1:4" x14ac:dyDescent="0.2">
      <c r="A8575" s="24" t="s">
        <v>14103</v>
      </c>
      <c r="B8575" s="10" t="s">
        <v>14106</v>
      </c>
      <c r="C8575" s="32">
        <f ca="1">#REF!*1.5</f>
        <v>900</v>
      </c>
      <c r="D8575" s="10" t="s">
        <v>13618</v>
      </c>
    </row>
    <row r="8576" spans="1:4" ht="28.5" x14ac:dyDescent="0.2">
      <c r="A8576" s="24" t="s">
        <v>14103</v>
      </c>
      <c r="B8576" s="10" t="s">
        <v>14107</v>
      </c>
      <c r="C8576" s="32">
        <v>475.20000000000005</v>
      </c>
      <c r="D8576" s="10" t="s">
        <v>8396</v>
      </c>
    </row>
    <row r="8577" spans="1:4" x14ac:dyDescent="0.2">
      <c r="A8577" s="6" t="s">
        <v>14103</v>
      </c>
      <c r="B8577" s="7" t="s">
        <v>14108</v>
      </c>
      <c r="C8577" s="32">
        <v>282.45</v>
      </c>
      <c r="D8577" s="7"/>
    </row>
    <row r="8578" spans="1:4" x14ac:dyDescent="0.2">
      <c r="A8578" s="24" t="s">
        <v>14103</v>
      </c>
      <c r="B8578" s="10" t="s">
        <v>14109</v>
      </c>
      <c r="C8578" s="32">
        <f ca="1">#REF!*1.6</f>
        <v>755.52</v>
      </c>
      <c r="D8578" s="10" t="s">
        <v>13611</v>
      </c>
    </row>
    <row r="8579" spans="1:4" x14ac:dyDescent="0.2">
      <c r="A8579" s="24" t="s">
        <v>14103</v>
      </c>
      <c r="B8579" s="10" t="s">
        <v>14110</v>
      </c>
      <c r="C8579" s="32">
        <v>292.85280000000006</v>
      </c>
      <c r="D8579" s="10"/>
    </row>
    <row r="8580" spans="1:4" x14ac:dyDescent="0.2">
      <c r="A8580" s="6" t="s">
        <v>14111</v>
      </c>
      <c r="B8580" s="7" t="s">
        <v>14112</v>
      </c>
      <c r="C8580" s="32">
        <v>791.15399999999988</v>
      </c>
      <c r="D8580" s="7" t="s">
        <v>5</v>
      </c>
    </row>
    <row r="8581" spans="1:4" x14ac:dyDescent="0.2">
      <c r="A8581" s="6" t="s">
        <v>14113</v>
      </c>
      <c r="B8581" s="7" t="s">
        <v>14114</v>
      </c>
      <c r="C8581" s="32">
        <v>938.51999999999987</v>
      </c>
      <c r="D8581" s="7" t="s">
        <v>5</v>
      </c>
    </row>
    <row r="8582" spans="1:4" x14ac:dyDescent="0.2">
      <c r="A8582" s="6" t="s">
        <v>14113</v>
      </c>
      <c r="B8582" s="7" t="s">
        <v>14115</v>
      </c>
      <c r="C8582" s="32">
        <v>581.16382978723402</v>
      </c>
      <c r="D8582" s="7"/>
    </row>
    <row r="8583" spans="1:4" x14ac:dyDescent="0.2">
      <c r="A8583" s="6" t="s">
        <v>14113</v>
      </c>
      <c r="B8583" s="7" t="s">
        <v>14116</v>
      </c>
      <c r="C8583" s="32">
        <v>710.4</v>
      </c>
      <c r="D8583" s="7" t="s">
        <v>1077</v>
      </c>
    </row>
    <row r="8584" spans="1:4" x14ac:dyDescent="0.2">
      <c r="A8584" s="24" t="s">
        <v>14117</v>
      </c>
      <c r="B8584" s="10" t="s">
        <v>14118</v>
      </c>
      <c r="C8584" s="32">
        <v>1191.2831999999999</v>
      </c>
      <c r="D8584" s="10" t="s">
        <v>5</v>
      </c>
    </row>
    <row r="8585" spans="1:4" x14ac:dyDescent="0.2">
      <c r="A8585" s="24" t="s">
        <v>14117</v>
      </c>
      <c r="B8585" s="10" t="s">
        <v>14119</v>
      </c>
      <c r="C8585" s="32">
        <f ca="1">#REF!*1.6</f>
        <v>1260.4960000000001</v>
      </c>
      <c r="D8585" s="10" t="s">
        <v>4969</v>
      </c>
    </row>
    <row r="8586" spans="1:4" x14ac:dyDescent="0.2">
      <c r="A8586" s="24" t="s">
        <v>14117</v>
      </c>
      <c r="B8586" s="10" t="s">
        <v>14120</v>
      </c>
      <c r="C8586" s="32">
        <v>993.5999999999998</v>
      </c>
      <c r="D8586" s="10" t="s">
        <v>103</v>
      </c>
    </row>
    <row r="8587" spans="1:4" x14ac:dyDescent="0.2">
      <c r="A8587" s="24" t="s">
        <v>14117</v>
      </c>
      <c r="B8587" s="10" t="s">
        <v>14121</v>
      </c>
      <c r="C8587" s="32">
        <v>1305.5999999999999</v>
      </c>
      <c r="D8587" s="10" t="s">
        <v>13570</v>
      </c>
    </row>
    <row r="8588" spans="1:4" x14ac:dyDescent="0.2">
      <c r="A8588" s="24" t="s">
        <v>14117</v>
      </c>
      <c r="B8588" s="10" t="s">
        <v>14122</v>
      </c>
      <c r="C8588" s="32">
        <f ca="1">#REF!*1.5</f>
        <v>974.08500000000004</v>
      </c>
      <c r="D8588" s="10" t="s">
        <v>13611</v>
      </c>
    </row>
    <row r="8589" spans="1:4" x14ac:dyDescent="0.2">
      <c r="A8589" s="6" t="s">
        <v>14123</v>
      </c>
      <c r="B8589" s="7" t="s">
        <v>14124</v>
      </c>
      <c r="C8589" s="32">
        <v>1329.6</v>
      </c>
      <c r="D8589" s="7" t="s">
        <v>13611</v>
      </c>
    </row>
    <row r="8590" spans="1:4" x14ac:dyDescent="0.2">
      <c r="A8590" s="24" t="s">
        <v>14111</v>
      </c>
      <c r="B8590" s="10" t="s">
        <v>14125</v>
      </c>
      <c r="C8590" s="32">
        <v>289.44</v>
      </c>
      <c r="D8590" s="10" t="s">
        <v>14126</v>
      </c>
    </row>
    <row r="8591" spans="1:4" x14ac:dyDescent="0.2">
      <c r="A8591" s="24" t="s">
        <v>14127</v>
      </c>
      <c r="B8591" s="10" t="s">
        <v>14128</v>
      </c>
      <c r="C8591" s="32">
        <v>109.82400000000001</v>
      </c>
      <c r="D8591" s="10" t="s">
        <v>13570</v>
      </c>
    </row>
    <row r="8592" spans="1:4" x14ac:dyDescent="0.2">
      <c r="A8592" s="24" t="s">
        <v>14127</v>
      </c>
      <c r="B8592" s="10" t="s">
        <v>14129</v>
      </c>
      <c r="C8592" s="32">
        <v>317.79200000000003</v>
      </c>
      <c r="D8592" s="10" t="s">
        <v>13609</v>
      </c>
    </row>
    <row r="8593" spans="1:4" x14ac:dyDescent="0.2">
      <c r="A8593" s="6" t="s">
        <v>14127</v>
      </c>
      <c r="B8593" s="7" t="s">
        <v>14130</v>
      </c>
      <c r="C8593" s="32">
        <v>245.28</v>
      </c>
      <c r="D8593" s="7" t="s">
        <v>90</v>
      </c>
    </row>
    <row r="8594" spans="1:4" x14ac:dyDescent="0.2">
      <c r="A8594" s="24" t="s">
        <v>14131</v>
      </c>
      <c r="B8594" s="10" t="s">
        <v>14132</v>
      </c>
      <c r="C8594" s="32">
        <v>64.8</v>
      </c>
      <c r="D8594" s="10"/>
    </row>
    <row r="8595" spans="1:4" x14ac:dyDescent="0.2">
      <c r="A8595" s="24" t="s">
        <v>14133</v>
      </c>
      <c r="B8595" s="10" t="s">
        <v>14134</v>
      </c>
      <c r="C8595" s="32">
        <v>15000</v>
      </c>
      <c r="D8595" s="10" t="s">
        <v>5</v>
      </c>
    </row>
    <row r="8596" spans="1:4" x14ac:dyDescent="0.2">
      <c r="A8596" s="24" t="s">
        <v>14133</v>
      </c>
      <c r="B8596" s="10" t="s">
        <v>14135</v>
      </c>
      <c r="C8596" s="32">
        <f ca="1">#REF!*1.5</f>
        <v>4500</v>
      </c>
      <c r="D8596" s="10" t="s">
        <v>1289</v>
      </c>
    </row>
    <row r="8597" spans="1:4" x14ac:dyDescent="0.2">
      <c r="A8597" s="24" t="s">
        <v>14133</v>
      </c>
      <c r="B8597" s="10" t="s">
        <v>14136</v>
      </c>
      <c r="C8597" s="32">
        <f ca="1">#REF!*1.6</f>
        <v>3952.16</v>
      </c>
      <c r="D8597" s="10"/>
    </row>
    <row r="8598" spans="1:4" x14ac:dyDescent="0.2">
      <c r="A8598" s="24" t="s">
        <v>14137</v>
      </c>
      <c r="B8598" s="10" t="s">
        <v>14138</v>
      </c>
      <c r="C8598" s="32">
        <v>7000</v>
      </c>
      <c r="D8598" s="10" t="s">
        <v>5</v>
      </c>
    </row>
    <row r="8599" spans="1:4" x14ac:dyDescent="0.2">
      <c r="A8599" s="24" t="s">
        <v>14137</v>
      </c>
      <c r="B8599" s="10" t="s">
        <v>14139</v>
      </c>
      <c r="C8599" s="32">
        <f ca="1">#REF!*1.5</f>
        <v>4500</v>
      </c>
      <c r="D8599" s="10" t="s">
        <v>4856</v>
      </c>
    </row>
    <row r="8600" spans="1:4" x14ac:dyDescent="0.2">
      <c r="A8600" s="24" t="s">
        <v>14137</v>
      </c>
      <c r="B8600" s="10" t="s">
        <v>14140</v>
      </c>
      <c r="C8600" s="32">
        <v>3738.24</v>
      </c>
      <c r="D8600" s="10"/>
    </row>
    <row r="8601" spans="1:4" x14ac:dyDescent="0.2">
      <c r="A8601" s="24" t="s">
        <v>14141</v>
      </c>
      <c r="B8601" s="10" t="s">
        <v>14142</v>
      </c>
      <c r="C8601" s="32">
        <v>1745.8944000000004</v>
      </c>
      <c r="D8601" s="10" t="s">
        <v>346</v>
      </c>
    </row>
    <row r="8602" spans="1:4" x14ac:dyDescent="0.2">
      <c r="A8602" s="24" t="s">
        <v>14143</v>
      </c>
      <c r="B8602" s="10" t="s">
        <v>14144</v>
      </c>
      <c r="C8602" s="32">
        <v>1852.2816000000003</v>
      </c>
      <c r="D8602" s="10" t="s">
        <v>346</v>
      </c>
    </row>
    <row r="8603" spans="1:4" x14ac:dyDescent="0.2">
      <c r="A8603" s="24" t="s">
        <v>14143</v>
      </c>
      <c r="B8603" s="10" t="s">
        <v>14144</v>
      </c>
      <c r="C8603" s="32">
        <v>1852.2816000000003</v>
      </c>
      <c r="D8603" s="10" t="s">
        <v>346</v>
      </c>
    </row>
    <row r="8604" spans="1:4" x14ac:dyDescent="0.2">
      <c r="A8604" s="24" t="s">
        <v>14145</v>
      </c>
      <c r="B8604" s="10" t="s">
        <v>14146</v>
      </c>
      <c r="C8604" s="32">
        <v>2180.0640000000003</v>
      </c>
      <c r="D8604" s="10" t="s">
        <v>346</v>
      </c>
    </row>
    <row r="8605" spans="1:4" x14ac:dyDescent="0.2">
      <c r="A8605" s="24" t="s">
        <v>14147</v>
      </c>
      <c r="B8605" s="10" t="s">
        <v>14148</v>
      </c>
      <c r="C8605" s="32">
        <v>2262.3167999999996</v>
      </c>
      <c r="D8605" s="10" t="s">
        <v>346</v>
      </c>
    </row>
    <row r="8606" spans="1:4" x14ac:dyDescent="0.2">
      <c r="A8606" s="24" t="s">
        <v>14149</v>
      </c>
      <c r="B8606" s="10" t="s">
        <v>14150</v>
      </c>
      <c r="C8606" s="32">
        <v>2488.4712</v>
      </c>
      <c r="D8606" s="10" t="s">
        <v>346</v>
      </c>
    </row>
    <row r="8607" spans="1:4" x14ac:dyDescent="0.2">
      <c r="A8607" s="24" t="s">
        <v>14151</v>
      </c>
      <c r="B8607" s="10" t="s">
        <v>14152</v>
      </c>
      <c r="C8607" s="32">
        <v>2488.4712</v>
      </c>
      <c r="D8607" s="10" t="s">
        <v>346</v>
      </c>
    </row>
    <row r="8608" spans="1:4" ht="28.5" x14ac:dyDescent="0.2">
      <c r="A8608" s="24" t="s">
        <v>14153</v>
      </c>
      <c r="B8608" s="10" t="s">
        <v>14154</v>
      </c>
      <c r="C8608" s="32">
        <v>3943.8599999999997</v>
      </c>
      <c r="D8608" s="10" t="s">
        <v>39</v>
      </c>
    </row>
    <row r="8609" spans="1:4" x14ac:dyDescent="0.2">
      <c r="A8609" s="24" t="s">
        <v>14155</v>
      </c>
      <c r="B8609" s="10" t="s">
        <v>14156</v>
      </c>
      <c r="C8609" s="32">
        <v>1920</v>
      </c>
      <c r="D8609" s="10" t="s">
        <v>346</v>
      </c>
    </row>
    <row r="8610" spans="1:4" x14ac:dyDescent="0.2">
      <c r="A8610" s="24" t="s">
        <v>14153</v>
      </c>
      <c r="B8610" s="10" t="s">
        <v>14157</v>
      </c>
      <c r="C8610" s="32">
        <f ca="1">#REF!*1.5</f>
        <v>3963</v>
      </c>
      <c r="D8610" s="10" t="s">
        <v>346</v>
      </c>
    </row>
    <row r="8611" spans="1:4" x14ac:dyDescent="0.2">
      <c r="A8611" s="24" t="s">
        <v>14153</v>
      </c>
      <c r="B8611" s="10" t="s">
        <v>14158</v>
      </c>
      <c r="C8611" s="32">
        <v>4800</v>
      </c>
      <c r="D8611" s="10" t="s">
        <v>346</v>
      </c>
    </row>
    <row r="8612" spans="1:4" x14ac:dyDescent="0.2">
      <c r="A8612" s="24" t="s">
        <v>14159</v>
      </c>
      <c r="B8612" s="10" t="s">
        <v>14160</v>
      </c>
      <c r="C8612" s="32">
        <v>8505.5360000000001</v>
      </c>
      <c r="D8612" s="10" t="s">
        <v>29</v>
      </c>
    </row>
    <row r="8613" spans="1:4" x14ac:dyDescent="0.2">
      <c r="A8613" s="24" t="s">
        <v>14161</v>
      </c>
      <c r="B8613" s="10" t="s">
        <v>14162</v>
      </c>
      <c r="C8613" s="32">
        <v>1920</v>
      </c>
      <c r="D8613" s="10" t="s">
        <v>346</v>
      </c>
    </row>
    <row r="8614" spans="1:4" x14ac:dyDescent="0.2">
      <c r="A8614" s="24" t="s">
        <v>14163</v>
      </c>
      <c r="B8614" s="10" t="s">
        <v>14164</v>
      </c>
      <c r="C8614" s="32">
        <v>5955.8980000000001</v>
      </c>
      <c r="D8614" s="10" t="s">
        <v>29</v>
      </c>
    </row>
    <row r="8615" spans="1:4" x14ac:dyDescent="0.2">
      <c r="A8615" s="24" t="s">
        <v>14165</v>
      </c>
      <c r="B8615" s="10" t="s">
        <v>14166</v>
      </c>
      <c r="C8615" s="32">
        <f ca="1">#REF!*1.6</f>
        <v>2717.5040000000004</v>
      </c>
      <c r="D8615" s="10" t="s">
        <v>346</v>
      </c>
    </row>
    <row r="8616" spans="1:4" x14ac:dyDescent="0.2">
      <c r="A8616" s="24" t="s">
        <v>14165</v>
      </c>
      <c r="B8616" s="10" t="s">
        <v>14167</v>
      </c>
      <c r="C8616" s="32">
        <v>4800</v>
      </c>
      <c r="D8616" s="10" t="s">
        <v>346</v>
      </c>
    </row>
    <row r="8617" spans="1:4" x14ac:dyDescent="0.2">
      <c r="A8617" s="24" t="s">
        <v>14168</v>
      </c>
      <c r="B8617" s="10" t="s">
        <v>14169</v>
      </c>
      <c r="C8617" s="32">
        <v>2310.4</v>
      </c>
      <c r="D8617" s="10" t="s">
        <v>346</v>
      </c>
    </row>
    <row r="8618" spans="1:4" x14ac:dyDescent="0.2">
      <c r="A8618" s="24" t="s">
        <v>14170</v>
      </c>
      <c r="B8618" s="10" t="s">
        <v>14171</v>
      </c>
      <c r="C8618" s="32">
        <v>6002.6959999999999</v>
      </c>
      <c r="D8618" s="10" t="s">
        <v>29</v>
      </c>
    </row>
    <row r="8619" spans="1:4" x14ac:dyDescent="0.2">
      <c r="A8619" s="24" t="s">
        <v>14172</v>
      </c>
      <c r="B8619" s="10" t="s">
        <v>14173</v>
      </c>
      <c r="C8619" s="32">
        <v>1723.8528000000003</v>
      </c>
      <c r="D8619" s="10" t="s">
        <v>346</v>
      </c>
    </row>
    <row r="8620" spans="1:4" x14ac:dyDescent="0.2">
      <c r="A8620" s="24" t="s">
        <v>14174</v>
      </c>
      <c r="B8620" s="10" t="s">
        <v>14175</v>
      </c>
      <c r="C8620" s="32">
        <v>1527.3216</v>
      </c>
      <c r="D8620" s="10" t="s">
        <v>346</v>
      </c>
    </row>
    <row r="8621" spans="1:4" x14ac:dyDescent="0.2">
      <c r="A8621" s="24" t="s">
        <v>14176</v>
      </c>
      <c r="B8621" s="10" t="s">
        <v>14177</v>
      </c>
      <c r="C8621" s="32">
        <v>1723.8528000000003</v>
      </c>
      <c r="D8621" s="10" t="s">
        <v>346</v>
      </c>
    </row>
    <row r="8622" spans="1:4" x14ac:dyDescent="0.2">
      <c r="A8622" s="24" t="s">
        <v>14178</v>
      </c>
      <c r="B8622" s="10" t="s">
        <v>14179</v>
      </c>
      <c r="C8622" s="32">
        <v>1527.3216</v>
      </c>
      <c r="D8622" s="10" t="s">
        <v>346</v>
      </c>
    </row>
    <row r="8623" spans="1:4" x14ac:dyDescent="0.2">
      <c r="A8623" s="24" t="s">
        <v>14180</v>
      </c>
      <c r="B8623" s="10" t="s">
        <v>14181</v>
      </c>
      <c r="C8623" s="32">
        <f ca="1">#REF!*1.6</f>
        <v>2432</v>
      </c>
      <c r="D8623" s="10" t="s">
        <v>346</v>
      </c>
    </row>
    <row r="8624" spans="1:4" x14ac:dyDescent="0.2">
      <c r="A8624" s="24" t="s">
        <v>14180</v>
      </c>
      <c r="B8624" s="10" t="s">
        <v>14182</v>
      </c>
      <c r="C8624" s="32">
        <f ca="1">#REF!*1.6</f>
        <v>2432</v>
      </c>
      <c r="D8624" s="10" t="s">
        <v>346</v>
      </c>
    </row>
    <row r="8625" spans="1:4" x14ac:dyDescent="0.2">
      <c r="A8625" s="24" t="s">
        <v>14183</v>
      </c>
      <c r="B8625" s="10" t="s">
        <v>14184</v>
      </c>
      <c r="C8625" s="32">
        <f ca="1">#REF!*1.5</f>
        <v>8400</v>
      </c>
      <c r="D8625" s="10" t="s">
        <v>346</v>
      </c>
    </row>
    <row r="8626" spans="1:4" x14ac:dyDescent="0.2">
      <c r="A8626" s="24" t="s">
        <v>14185</v>
      </c>
      <c r="B8626" s="10" t="s">
        <v>14186</v>
      </c>
      <c r="C8626" s="32">
        <f ca="1">#REF!*1.6</f>
        <v>2432</v>
      </c>
      <c r="D8626" s="10" t="s">
        <v>346</v>
      </c>
    </row>
    <row r="8627" spans="1:4" x14ac:dyDescent="0.2">
      <c r="A8627" s="24" t="s">
        <v>14185</v>
      </c>
      <c r="B8627" s="10" t="s">
        <v>14187</v>
      </c>
      <c r="C8627" s="32">
        <f ca="1">#REF!*1.6</f>
        <v>2432</v>
      </c>
      <c r="D8627" s="10" t="s">
        <v>346</v>
      </c>
    </row>
    <row r="8628" spans="1:4" x14ac:dyDescent="0.2">
      <c r="A8628" s="24" t="s">
        <v>14188</v>
      </c>
      <c r="B8628" s="10" t="s">
        <v>14189</v>
      </c>
      <c r="C8628" s="32">
        <f ca="1">#REF!*1.5</f>
        <v>8618.369999999999</v>
      </c>
      <c r="D8628" s="10" t="s">
        <v>346</v>
      </c>
    </row>
    <row r="8629" spans="1:4" x14ac:dyDescent="0.2">
      <c r="A8629" s="24" t="s">
        <v>14190</v>
      </c>
      <c r="B8629" s="10" t="s">
        <v>14191</v>
      </c>
      <c r="C8629" s="32">
        <v>1919.3663999999997</v>
      </c>
      <c r="D8629" s="10" t="s">
        <v>346</v>
      </c>
    </row>
    <row r="8630" spans="1:4" x14ac:dyDescent="0.2">
      <c r="A8630" s="24" t="s">
        <v>14190</v>
      </c>
      <c r="B8630" s="10" t="s">
        <v>14192</v>
      </c>
      <c r="C8630" s="32">
        <v>2500.1664000000001</v>
      </c>
      <c r="D8630" s="10" t="s">
        <v>346</v>
      </c>
    </row>
    <row r="8631" spans="1:4" x14ac:dyDescent="0.2">
      <c r="A8631" s="24" t="s">
        <v>14193</v>
      </c>
      <c r="B8631" s="10" t="s">
        <v>14194</v>
      </c>
      <c r="C8631" s="32">
        <v>2531.1</v>
      </c>
      <c r="D8631" s="10" t="s">
        <v>346</v>
      </c>
    </row>
    <row r="8632" spans="1:4" x14ac:dyDescent="0.2">
      <c r="A8632" s="24" t="s">
        <v>14193</v>
      </c>
      <c r="B8632" s="10" t="s">
        <v>14195</v>
      </c>
      <c r="C8632" s="32">
        <v>2500.1664000000001</v>
      </c>
      <c r="D8632" s="10" t="s">
        <v>346</v>
      </c>
    </row>
    <row r="8633" spans="1:4" x14ac:dyDescent="0.2">
      <c r="A8633" s="24" t="s">
        <v>14196</v>
      </c>
      <c r="B8633" s="10" t="s">
        <v>14197</v>
      </c>
      <c r="C8633" s="32">
        <v>5635.74</v>
      </c>
      <c r="D8633" s="10" t="s">
        <v>29</v>
      </c>
    </row>
    <row r="8634" spans="1:4" x14ac:dyDescent="0.2">
      <c r="A8634" s="24" t="s">
        <v>14198</v>
      </c>
      <c r="B8634" s="10" t="s">
        <v>14199</v>
      </c>
      <c r="C8634" s="32">
        <v>2479.6800000000003</v>
      </c>
      <c r="D8634" s="10"/>
    </row>
    <row r="8635" spans="1:4" x14ac:dyDescent="0.2">
      <c r="A8635" s="24" t="s">
        <v>14198</v>
      </c>
      <c r="B8635" s="10" t="s">
        <v>14200</v>
      </c>
      <c r="C8635" s="32">
        <v>2956.4999999999995</v>
      </c>
      <c r="D8635" s="10" t="s">
        <v>1289</v>
      </c>
    </row>
    <row r="8636" spans="1:4" x14ac:dyDescent="0.2">
      <c r="A8636" s="24" t="s">
        <v>14201</v>
      </c>
      <c r="B8636" s="10" t="s">
        <v>14202</v>
      </c>
      <c r="C8636" s="32">
        <v>3272.6099999999997</v>
      </c>
      <c r="D8636" s="10" t="s">
        <v>29</v>
      </c>
    </row>
    <row r="8637" spans="1:4" x14ac:dyDescent="0.2">
      <c r="A8637" s="24" t="s">
        <v>14203</v>
      </c>
      <c r="B8637" s="10" t="s">
        <v>14204</v>
      </c>
      <c r="C8637" s="32">
        <v>3136.5</v>
      </c>
      <c r="D8637" s="10"/>
    </row>
    <row r="8638" spans="1:4" x14ac:dyDescent="0.2">
      <c r="A8638" s="24" t="s">
        <v>14201</v>
      </c>
      <c r="B8638" s="10" t="s">
        <v>14204</v>
      </c>
      <c r="C8638" s="32">
        <v>2410.8000000000002</v>
      </c>
      <c r="D8638" s="10"/>
    </row>
    <row r="8639" spans="1:4" x14ac:dyDescent="0.2">
      <c r="A8639" s="24" t="s">
        <v>14205</v>
      </c>
      <c r="B8639" s="10" t="s">
        <v>14206</v>
      </c>
      <c r="C8639" s="32">
        <v>4623.1900000000005</v>
      </c>
      <c r="D8639" s="10" t="s">
        <v>29</v>
      </c>
    </row>
    <row r="8640" spans="1:4" x14ac:dyDescent="0.2">
      <c r="A8640" s="24" t="s">
        <v>14207</v>
      </c>
      <c r="B8640" s="10" t="s">
        <v>14208</v>
      </c>
      <c r="C8640" s="32">
        <v>4623.1900000000005</v>
      </c>
      <c r="D8640" s="10" t="s">
        <v>29</v>
      </c>
    </row>
    <row r="8641" spans="1:4" x14ac:dyDescent="0.2">
      <c r="A8641" s="24" t="s">
        <v>14209</v>
      </c>
      <c r="B8641" s="10" t="s">
        <v>14210</v>
      </c>
      <c r="C8641" s="32">
        <f ca="1">#REF!*1.5</f>
        <v>4575.1949999999997</v>
      </c>
      <c r="D8641" s="10" t="s">
        <v>346</v>
      </c>
    </row>
    <row r="8642" spans="1:4" x14ac:dyDescent="0.2">
      <c r="A8642" s="24" t="s">
        <v>14211</v>
      </c>
      <c r="B8642" s="10" t="s">
        <v>14212</v>
      </c>
      <c r="C8642" s="32">
        <f ca="1">#REF!*1.5</f>
        <v>4575.1949999999997</v>
      </c>
      <c r="D8642" s="10" t="s">
        <v>346</v>
      </c>
    </row>
    <row r="8643" spans="1:4" x14ac:dyDescent="0.2">
      <c r="A8643" s="24" t="s">
        <v>14213</v>
      </c>
      <c r="B8643" s="10" t="s">
        <v>14214</v>
      </c>
      <c r="C8643" s="32">
        <v>3379.68</v>
      </c>
      <c r="D8643" s="10" t="s">
        <v>5</v>
      </c>
    </row>
    <row r="8644" spans="1:4" x14ac:dyDescent="0.2">
      <c r="A8644" s="24" t="s">
        <v>14215</v>
      </c>
      <c r="B8644" s="10" t="s">
        <v>14216</v>
      </c>
      <c r="C8644" s="32">
        <f ca="1">#REF!*1.5</f>
        <v>4837.5</v>
      </c>
      <c r="D8644" s="10" t="s">
        <v>346</v>
      </c>
    </row>
    <row r="8645" spans="1:4" x14ac:dyDescent="0.2">
      <c r="A8645" s="6" t="s">
        <v>14217</v>
      </c>
      <c r="B8645" s="7" t="s">
        <v>14218</v>
      </c>
      <c r="C8645" s="32">
        <v>3742.3943999999992</v>
      </c>
      <c r="D8645" s="7" t="s">
        <v>5</v>
      </c>
    </row>
    <row r="8646" spans="1:4" x14ac:dyDescent="0.2">
      <c r="A8646" s="24" t="s">
        <v>14217</v>
      </c>
      <c r="B8646" s="10" t="s">
        <v>14219</v>
      </c>
      <c r="C8646" s="32">
        <f ca="1">#REF!*1.6</f>
        <v>2810.5920000000001</v>
      </c>
      <c r="D8646" s="10" t="s">
        <v>346</v>
      </c>
    </row>
    <row r="8647" spans="1:4" x14ac:dyDescent="0.2">
      <c r="A8647" s="24" t="s">
        <v>14217</v>
      </c>
      <c r="B8647" s="10" t="s">
        <v>14219</v>
      </c>
      <c r="C8647" s="32">
        <v>2133.9040000000005</v>
      </c>
      <c r="D8647" s="10" t="s">
        <v>346</v>
      </c>
    </row>
    <row r="8648" spans="1:4" x14ac:dyDescent="0.2">
      <c r="A8648" s="24" t="s">
        <v>14220</v>
      </c>
      <c r="B8648" s="10" t="s">
        <v>14221</v>
      </c>
      <c r="C8648" s="32">
        <v>4461.2099999999991</v>
      </c>
      <c r="D8648" s="10" t="s">
        <v>5</v>
      </c>
    </row>
    <row r="8649" spans="1:4" x14ac:dyDescent="0.2">
      <c r="A8649" s="24" t="s">
        <v>14220</v>
      </c>
      <c r="B8649" s="10" t="s">
        <v>14222</v>
      </c>
      <c r="C8649" s="32">
        <f ca="1">#REF!*1.6</f>
        <v>4000</v>
      </c>
      <c r="D8649" s="10" t="s">
        <v>346</v>
      </c>
    </row>
    <row r="8650" spans="1:4" x14ac:dyDescent="0.2">
      <c r="A8650" s="24" t="s">
        <v>14220</v>
      </c>
      <c r="B8650" s="10"/>
      <c r="C8650" s="32">
        <f ca="1">#REF!*1.6</f>
        <v>3008</v>
      </c>
      <c r="D8650" s="10" t="s">
        <v>346</v>
      </c>
    </row>
    <row r="8651" spans="1:4" x14ac:dyDescent="0.2">
      <c r="A8651" s="24" t="s">
        <v>14220</v>
      </c>
      <c r="B8651" s="10" t="s">
        <v>14223</v>
      </c>
      <c r="C8651" s="32">
        <v>5400</v>
      </c>
      <c r="D8651" s="10" t="s">
        <v>346</v>
      </c>
    </row>
    <row r="8652" spans="1:4" x14ac:dyDescent="0.2">
      <c r="A8652" s="24" t="s">
        <v>14224</v>
      </c>
      <c r="B8652" s="10" t="s">
        <v>14225</v>
      </c>
      <c r="C8652" s="32">
        <v>4461.2099999999991</v>
      </c>
      <c r="D8652" s="10" t="s">
        <v>5</v>
      </c>
    </row>
    <row r="8653" spans="1:4" x14ac:dyDescent="0.2">
      <c r="A8653" s="24" t="s">
        <v>14224</v>
      </c>
      <c r="B8653" s="10" t="s">
        <v>14226</v>
      </c>
      <c r="C8653" s="32">
        <v>4000</v>
      </c>
      <c r="D8653" s="10" t="s">
        <v>346</v>
      </c>
    </row>
    <row r="8654" spans="1:4" x14ac:dyDescent="0.2">
      <c r="A8654" s="24" t="s">
        <v>14224</v>
      </c>
      <c r="B8654" s="10" t="s">
        <v>14227</v>
      </c>
      <c r="C8654" s="32">
        <v>5400</v>
      </c>
      <c r="D8654" s="10" t="s">
        <v>346</v>
      </c>
    </row>
    <row r="8655" spans="1:4" x14ac:dyDescent="0.2">
      <c r="A8655" s="24" t="s">
        <v>14224</v>
      </c>
      <c r="B8655" s="10" t="s">
        <v>14228</v>
      </c>
      <c r="C8655" s="32">
        <v>1875.9359999999999</v>
      </c>
      <c r="D8655" s="10" t="s">
        <v>1289</v>
      </c>
    </row>
    <row r="8656" spans="1:4" x14ac:dyDescent="0.2">
      <c r="A8656" s="24" t="s">
        <v>14224</v>
      </c>
      <c r="B8656" s="10" t="s">
        <v>14229</v>
      </c>
      <c r="C8656" s="32">
        <v>3125.5199999999995</v>
      </c>
      <c r="D8656" s="10" t="s">
        <v>14230</v>
      </c>
    </row>
    <row r="8657" spans="1:4" x14ac:dyDescent="0.2">
      <c r="A8657" s="24" t="s">
        <v>14231</v>
      </c>
      <c r="B8657" s="10" t="s">
        <v>14232</v>
      </c>
      <c r="C8657" s="32">
        <v>1487.5920000000001</v>
      </c>
      <c r="D8657" s="10" t="s">
        <v>346</v>
      </c>
    </row>
    <row r="8658" spans="1:4" x14ac:dyDescent="0.2">
      <c r="A8658" s="24" t="s">
        <v>14233</v>
      </c>
      <c r="B8658" s="10" t="s">
        <v>14234</v>
      </c>
      <c r="C8658" s="32">
        <v>1487.5920000000001</v>
      </c>
      <c r="D8658" s="10" t="s">
        <v>346</v>
      </c>
    </row>
    <row r="8659" spans="1:4" ht="28.5" x14ac:dyDescent="0.2">
      <c r="A8659" s="24" t="s">
        <v>14235</v>
      </c>
      <c r="B8659" s="10" t="s">
        <v>14236</v>
      </c>
      <c r="C8659" s="32">
        <v>4012.5</v>
      </c>
      <c r="D8659" s="10" t="s">
        <v>39</v>
      </c>
    </row>
    <row r="8660" spans="1:4" x14ac:dyDescent="0.2">
      <c r="A8660" s="24" t="s">
        <v>14235</v>
      </c>
      <c r="B8660" s="10" t="s">
        <v>14237</v>
      </c>
      <c r="C8660" s="32">
        <v>2609.8880000000004</v>
      </c>
      <c r="D8660" s="10" t="s">
        <v>346</v>
      </c>
    </row>
    <row r="8661" spans="1:4" x14ac:dyDescent="0.2">
      <c r="A8661" s="24" t="s">
        <v>14238</v>
      </c>
      <c r="B8661" s="10" t="s">
        <v>14239</v>
      </c>
      <c r="C8661" s="32">
        <v>2467.3152</v>
      </c>
      <c r="D8661" s="10" t="s">
        <v>346</v>
      </c>
    </row>
    <row r="8662" spans="1:4" x14ac:dyDescent="0.2">
      <c r="A8662" s="24" t="s">
        <v>14240</v>
      </c>
      <c r="B8662" s="10" t="s">
        <v>14241</v>
      </c>
      <c r="C8662" s="32">
        <v>3499.2</v>
      </c>
      <c r="D8662" s="10" t="s">
        <v>5</v>
      </c>
    </row>
    <row r="8663" spans="1:4" x14ac:dyDescent="0.2">
      <c r="A8663" s="24" t="s">
        <v>14240</v>
      </c>
      <c r="B8663" s="10" t="s">
        <v>14242</v>
      </c>
      <c r="C8663" s="32">
        <f ca="1">#REF!*1.5</f>
        <v>2733</v>
      </c>
      <c r="D8663" s="10" t="s">
        <v>346</v>
      </c>
    </row>
    <row r="8664" spans="1:4" x14ac:dyDescent="0.2">
      <c r="A8664" s="24" t="s">
        <v>14240</v>
      </c>
      <c r="B8664" s="10" t="s">
        <v>14243</v>
      </c>
      <c r="C8664" s="32">
        <f ca="1">#REF!*1.5</f>
        <v>4500</v>
      </c>
      <c r="D8664" s="10" t="s">
        <v>337</v>
      </c>
    </row>
    <row r="8665" spans="1:4" x14ac:dyDescent="0.2">
      <c r="A8665" s="24" t="s">
        <v>14244</v>
      </c>
      <c r="B8665" s="10" t="s">
        <v>14245</v>
      </c>
      <c r="C8665" s="32">
        <v>3499.2</v>
      </c>
      <c r="D8665" s="10" t="s">
        <v>5</v>
      </c>
    </row>
    <row r="8666" spans="1:4" x14ac:dyDescent="0.2">
      <c r="A8666" s="24" t="s">
        <v>14244</v>
      </c>
      <c r="B8666" s="10" t="s">
        <v>14246</v>
      </c>
      <c r="C8666" s="32">
        <f ca="1">#REF!*1.5</f>
        <v>2733</v>
      </c>
      <c r="D8666" s="10" t="s">
        <v>346</v>
      </c>
    </row>
    <row r="8667" spans="1:4" x14ac:dyDescent="0.2">
      <c r="A8667" s="24" t="s">
        <v>14244</v>
      </c>
      <c r="B8667" s="10" t="s">
        <v>14247</v>
      </c>
      <c r="C8667" s="32">
        <v>4580.0640000000003</v>
      </c>
      <c r="D8667" s="10" t="s">
        <v>1465</v>
      </c>
    </row>
    <row r="8668" spans="1:4" x14ac:dyDescent="0.2">
      <c r="A8668" s="24" t="s">
        <v>14248</v>
      </c>
      <c r="B8668" s="10" t="s">
        <v>14249</v>
      </c>
      <c r="C8668" s="32">
        <f ca="1">#REF!*1.4</f>
        <v>7796.5999999999995</v>
      </c>
      <c r="D8668" s="10"/>
    </row>
    <row r="8669" spans="1:4" x14ac:dyDescent="0.2">
      <c r="A8669" s="24" t="s">
        <v>14250</v>
      </c>
      <c r="B8669" s="10" t="s">
        <v>14251</v>
      </c>
      <c r="C8669" s="32">
        <f ca="1">#REF!*1.6</f>
        <v>6226.2880000000005</v>
      </c>
      <c r="D8669" s="10"/>
    </row>
    <row r="8670" spans="1:4" x14ac:dyDescent="0.2">
      <c r="A8670" s="24" t="s">
        <v>14252</v>
      </c>
      <c r="B8670" s="10" t="s">
        <v>14253</v>
      </c>
      <c r="C8670" s="32">
        <f ca="1">#REF!*1.6</f>
        <v>9092.2720000000008</v>
      </c>
      <c r="D8670" s="10" t="s">
        <v>346</v>
      </c>
    </row>
    <row r="8671" spans="1:4" x14ac:dyDescent="0.2">
      <c r="A8671" s="24" t="s">
        <v>14248</v>
      </c>
      <c r="B8671" s="10" t="s">
        <v>14254</v>
      </c>
      <c r="C8671" s="32">
        <f ca="1">#REF!*1.5</f>
        <v>5850</v>
      </c>
      <c r="D8671" s="10" t="s">
        <v>346</v>
      </c>
    </row>
    <row r="8672" spans="1:4" x14ac:dyDescent="0.2">
      <c r="A8672" s="24" t="s">
        <v>14248</v>
      </c>
      <c r="B8672" s="10" t="s">
        <v>14254</v>
      </c>
      <c r="C8672" s="32">
        <f ca="1">#REF!*1.6</f>
        <v>3539.4720000000002</v>
      </c>
      <c r="D8672" s="10" t="s">
        <v>346</v>
      </c>
    </row>
    <row r="8673" spans="1:4" x14ac:dyDescent="0.2">
      <c r="A8673" s="24" t="s">
        <v>14248</v>
      </c>
      <c r="B8673" s="10" t="s">
        <v>14255</v>
      </c>
      <c r="C8673" s="32">
        <f ca="1">#REF!*1.5</f>
        <v>5595</v>
      </c>
      <c r="D8673" s="10" t="s">
        <v>3102</v>
      </c>
    </row>
    <row r="8674" spans="1:4" x14ac:dyDescent="0.2">
      <c r="A8674" s="24" t="s">
        <v>14256</v>
      </c>
      <c r="B8674" s="10" t="s">
        <v>14257</v>
      </c>
      <c r="C8674" s="32">
        <f ca="1">#REF!*1.5</f>
        <v>5378.85</v>
      </c>
      <c r="D8674" s="10" t="s">
        <v>346</v>
      </c>
    </row>
    <row r="8675" spans="1:4" x14ac:dyDescent="0.2">
      <c r="A8675" s="24" t="s">
        <v>14258</v>
      </c>
      <c r="B8675" s="10" t="s">
        <v>14259</v>
      </c>
      <c r="C8675" s="32">
        <v>6814.29</v>
      </c>
      <c r="D8675" s="10"/>
    </row>
    <row r="8676" spans="1:4" x14ac:dyDescent="0.2">
      <c r="A8676" s="24" t="s">
        <v>14260</v>
      </c>
      <c r="B8676" s="10" t="s">
        <v>14261</v>
      </c>
      <c r="C8676" s="32">
        <f ca="1">#REF!*1.6</f>
        <v>6359.1680000000006</v>
      </c>
      <c r="D8676" s="10" t="s">
        <v>346</v>
      </c>
    </row>
    <row r="8677" spans="1:4" x14ac:dyDescent="0.2">
      <c r="A8677" s="24" t="s">
        <v>14262</v>
      </c>
      <c r="B8677" s="10" t="s">
        <v>14263</v>
      </c>
      <c r="C8677" s="32">
        <v>11400</v>
      </c>
      <c r="D8677" s="10" t="s">
        <v>346</v>
      </c>
    </row>
    <row r="8678" spans="1:4" x14ac:dyDescent="0.2">
      <c r="A8678" s="24" t="s">
        <v>14258</v>
      </c>
      <c r="B8678" s="10" t="s">
        <v>14264</v>
      </c>
      <c r="C8678" s="32">
        <f ca="1">#REF!*1.5</f>
        <v>5850</v>
      </c>
      <c r="D8678" s="10" t="s">
        <v>346</v>
      </c>
    </row>
    <row r="8679" spans="1:4" x14ac:dyDescent="0.2">
      <c r="A8679" s="24" t="s">
        <v>14258</v>
      </c>
      <c r="B8679" s="10" t="s">
        <v>14264</v>
      </c>
      <c r="C8679" s="32">
        <f ca="1">#REF!*1.5</f>
        <v>4500</v>
      </c>
      <c r="D8679" s="10" t="s">
        <v>346</v>
      </c>
    </row>
    <row r="8680" spans="1:4" x14ac:dyDescent="0.2">
      <c r="A8680" s="24" t="s">
        <v>14258</v>
      </c>
      <c r="B8680" s="10" t="s">
        <v>14265</v>
      </c>
      <c r="C8680" s="32">
        <f ca="1">#REF!*1.5</f>
        <v>7855.5</v>
      </c>
      <c r="D8680" s="10" t="s">
        <v>1465</v>
      </c>
    </row>
    <row r="8681" spans="1:4" x14ac:dyDescent="0.2">
      <c r="A8681" s="24" t="s">
        <v>14266</v>
      </c>
      <c r="B8681" s="10" t="s">
        <v>14267</v>
      </c>
      <c r="C8681" s="32">
        <f ca="1">#REF!*1.5</f>
        <v>5378.85</v>
      </c>
      <c r="D8681" s="10" t="s">
        <v>346</v>
      </c>
    </row>
    <row r="8682" spans="1:4" x14ac:dyDescent="0.2">
      <c r="A8682" s="6" t="s">
        <v>14268</v>
      </c>
      <c r="B8682" s="7" t="s">
        <v>14269</v>
      </c>
      <c r="C8682" s="32">
        <v>2910.7511999999997</v>
      </c>
      <c r="D8682" s="7" t="s">
        <v>5</v>
      </c>
    </row>
    <row r="8683" spans="1:4" x14ac:dyDescent="0.2">
      <c r="A8683" s="24" t="s">
        <v>14270</v>
      </c>
      <c r="B8683" s="10" t="s">
        <v>14271</v>
      </c>
      <c r="C8683" s="32">
        <v>2500</v>
      </c>
      <c r="D8683" s="10" t="s">
        <v>346</v>
      </c>
    </row>
    <row r="8684" spans="1:4" x14ac:dyDescent="0.2">
      <c r="A8684" s="6" t="s">
        <v>14272</v>
      </c>
      <c r="B8684" s="7" t="s">
        <v>14273</v>
      </c>
      <c r="C8684" s="32">
        <v>3706.56</v>
      </c>
      <c r="D8684" s="7" t="s">
        <v>5</v>
      </c>
    </row>
    <row r="8685" spans="1:4" x14ac:dyDescent="0.2">
      <c r="A8685" s="24" t="s">
        <v>14274</v>
      </c>
      <c r="B8685" s="10" t="s">
        <v>14275</v>
      </c>
      <c r="C8685" s="32">
        <v>2500</v>
      </c>
      <c r="D8685" s="10" t="s">
        <v>346</v>
      </c>
    </row>
    <row r="8686" spans="1:4" x14ac:dyDescent="0.2">
      <c r="A8686" s="6" t="s">
        <v>14276</v>
      </c>
      <c r="B8686" s="7" t="s">
        <v>14277</v>
      </c>
      <c r="C8686" s="32">
        <v>3058.884</v>
      </c>
      <c r="D8686" s="7" t="s">
        <v>5</v>
      </c>
    </row>
    <row r="8687" spans="1:4" x14ac:dyDescent="0.2">
      <c r="A8687" s="24" t="s">
        <v>14276</v>
      </c>
      <c r="B8687" s="10" t="s">
        <v>14278</v>
      </c>
      <c r="C8687" s="32">
        <v>1533.3119999999999</v>
      </c>
      <c r="D8687" s="10" t="s">
        <v>346</v>
      </c>
    </row>
    <row r="8688" spans="1:4" x14ac:dyDescent="0.2">
      <c r="A8688" s="6" t="s">
        <v>14279</v>
      </c>
      <c r="B8688" s="7" t="s">
        <v>14280</v>
      </c>
      <c r="C8688" s="32">
        <v>1943.9784</v>
      </c>
      <c r="D8688" s="7" t="s">
        <v>5</v>
      </c>
    </row>
    <row r="8689" spans="1:4" x14ac:dyDescent="0.2">
      <c r="A8689" s="24" t="s">
        <v>14279</v>
      </c>
      <c r="B8689" s="10" t="s">
        <v>14281</v>
      </c>
      <c r="C8689" s="32">
        <v>2379.7440000000001</v>
      </c>
      <c r="D8689" s="10" t="s">
        <v>346</v>
      </c>
    </row>
    <row r="8690" spans="1:4" x14ac:dyDescent="0.2">
      <c r="A8690" s="24" t="s">
        <v>14282</v>
      </c>
      <c r="B8690" s="10" t="s">
        <v>14283</v>
      </c>
      <c r="C8690" s="32">
        <f ca="1">#REF!*1.5</f>
        <v>3879.7200000000003</v>
      </c>
      <c r="D8690" s="10" t="s">
        <v>5</v>
      </c>
    </row>
    <row r="8691" spans="1:4" x14ac:dyDescent="0.2">
      <c r="A8691" s="24" t="s">
        <v>14284</v>
      </c>
      <c r="B8691" s="10" t="s">
        <v>14285</v>
      </c>
      <c r="C8691" s="32">
        <v>1122.6559999999999</v>
      </c>
      <c r="D8691" s="10" t="s">
        <v>5</v>
      </c>
    </row>
    <row r="8692" spans="1:4" x14ac:dyDescent="0.2">
      <c r="A8692" s="24" t="s">
        <v>14286</v>
      </c>
      <c r="B8692" s="10" t="s">
        <v>14287</v>
      </c>
      <c r="C8692" s="32">
        <v>516.30800000000011</v>
      </c>
      <c r="D8692" s="10" t="s">
        <v>29</v>
      </c>
    </row>
    <row r="8693" spans="1:4" x14ac:dyDescent="0.2">
      <c r="A8693" s="24" t="s">
        <v>14288</v>
      </c>
      <c r="B8693" s="10" t="s">
        <v>14289</v>
      </c>
      <c r="C8693" s="32">
        <v>737.99999999999989</v>
      </c>
      <c r="D8693" s="10" t="s">
        <v>5</v>
      </c>
    </row>
    <row r="8694" spans="1:4" x14ac:dyDescent="0.2">
      <c r="A8694" s="24" t="s">
        <v>14290</v>
      </c>
      <c r="B8694" s="10" t="s">
        <v>14291</v>
      </c>
      <c r="C8694" s="32">
        <v>794.59199999999998</v>
      </c>
      <c r="D8694" s="10" t="s">
        <v>29</v>
      </c>
    </row>
    <row r="8695" spans="1:4" x14ac:dyDescent="0.2">
      <c r="A8695" s="24" t="s">
        <v>14290</v>
      </c>
      <c r="B8695" s="10" t="s">
        <v>14292</v>
      </c>
      <c r="C8695" s="32">
        <f ca="1">#REF!*1.8</f>
        <v>649.00800000000004</v>
      </c>
      <c r="D8695" s="10" t="s">
        <v>13286</v>
      </c>
    </row>
    <row r="8696" spans="1:4" x14ac:dyDescent="0.2">
      <c r="A8696" s="24" t="s">
        <v>14290</v>
      </c>
      <c r="B8696" s="10" t="s">
        <v>14293</v>
      </c>
      <c r="C8696" s="32">
        <f ca="1">#REF!*1.6</f>
        <v>377.6</v>
      </c>
      <c r="D8696" s="10"/>
    </row>
    <row r="8697" spans="1:4" x14ac:dyDescent="0.2">
      <c r="A8697" s="24" t="s">
        <v>14294</v>
      </c>
      <c r="B8697" s="10" t="s">
        <v>14295</v>
      </c>
      <c r="C8697" s="32">
        <v>807</v>
      </c>
      <c r="D8697" s="10" t="s">
        <v>29</v>
      </c>
    </row>
    <row r="8698" spans="1:4" x14ac:dyDescent="0.2">
      <c r="A8698" s="24" t="s">
        <v>14296</v>
      </c>
      <c r="B8698" s="10" t="s">
        <v>14297</v>
      </c>
      <c r="C8698" s="32">
        <v>505.28000000000003</v>
      </c>
      <c r="D8698" s="10" t="s">
        <v>5</v>
      </c>
    </row>
    <row r="8699" spans="1:4" x14ac:dyDescent="0.2">
      <c r="A8699" s="24" t="s">
        <v>14296</v>
      </c>
      <c r="B8699" s="10" t="s">
        <v>14298</v>
      </c>
      <c r="C8699" s="32">
        <v>351</v>
      </c>
      <c r="D8699" s="10" t="s">
        <v>422</v>
      </c>
    </row>
    <row r="8700" spans="1:4" x14ac:dyDescent="0.2">
      <c r="A8700" s="24" t="s">
        <v>14299</v>
      </c>
      <c r="B8700" s="10" t="s">
        <v>14300</v>
      </c>
      <c r="C8700" s="32">
        <f ca="1">#REF!*1.8</f>
        <v>1269.8100000000002</v>
      </c>
      <c r="D8700" s="10" t="s">
        <v>29</v>
      </c>
    </row>
    <row r="8701" spans="1:4" x14ac:dyDescent="0.2">
      <c r="A8701" s="24" t="s">
        <v>14301</v>
      </c>
      <c r="B8701" s="10" t="s">
        <v>14302</v>
      </c>
      <c r="C8701" s="32">
        <f ca="1">#REF!*1.5</f>
        <v>1063.32</v>
      </c>
      <c r="D8701" s="10" t="s">
        <v>5</v>
      </c>
    </row>
    <row r="8702" spans="1:4" x14ac:dyDescent="0.2">
      <c r="A8702" s="24" t="s">
        <v>14301</v>
      </c>
      <c r="B8702" s="10" t="s">
        <v>14303</v>
      </c>
      <c r="C8702" s="32">
        <f ca="1">#REF!*1.6</f>
        <v>1280</v>
      </c>
      <c r="D8702" s="10" t="s">
        <v>14304</v>
      </c>
    </row>
    <row r="8703" spans="1:4" x14ac:dyDescent="0.2">
      <c r="A8703" s="24" t="s">
        <v>14301</v>
      </c>
      <c r="B8703" s="10" t="s">
        <v>14305</v>
      </c>
      <c r="C8703" s="32">
        <v>850</v>
      </c>
      <c r="D8703" s="10" t="s">
        <v>655</v>
      </c>
    </row>
    <row r="8704" spans="1:4" x14ac:dyDescent="0.2">
      <c r="A8704" s="24" t="s">
        <v>14301</v>
      </c>
      <c r="B8704" s="10" t="s">
        <v>14306</v>
      </c>
      <c r="C8704" s="32">
        <v>850</v>
      </c>
      <c r="D8704" s="10" t="s">
        <v>1289</v>
      </c>
    </row>
    <row r="8705" spans="1:4" x14ac:dyDescent="0.2">
      <c r="A8705" s="24" t="s">
        <v>14301</v>
      </c>
      <c r="B8705" s="10" t="s">
        <v>14307</v>
      </c>
      <c r="C8705" s="32">
        <f ca="1">#REF!*1.6</f>
        <v>597.43999999999994</v>
      </c>
      <c r="D8705" s="10" t="s">
        <v>2534</v>
      </c>
    </row>
    <row r="8706" spans="1:4" x14ac:dyDescent="0.2">
      <c r="A8706" s="24" t="s">
        <v>14308</v>
      </c>
      <c r="B8706" s="10" t="s">
        <v>14309</v>
      </c>
      <c r="C8706" s="32">
        <v>257.60000000000002</v>
      </c>
      <c r="D8706" s="10" t="s">
        <v>409</v>
      </c>
    </row>
    <row r="8707" spans="1:4" x14ac:dyDescent="0.2">
      <c r="A8707" s="24" t="s">
        <v>14310</v>
      </c>
      <c r="B8707" s="10" t="s">
        <v>14311</v>
      </c>
      <c r="C8707" s="32">
        <v>759.27599999999995</v>
      </c>
      <c r="D8707" s="10" t="s">
        <v>5</v>
      </c>
    </row>
    <row r="8708" spans="1:4" ht="28.5" x14ac:dyDescent="0.2">
      <c r="A8708" s="24" t="s">
        <v>14312</v>
      </c>
      <c r="B8708" s="10" t="s">
        <v>14313</v>
      </c>
      <c r="C8708" s="32">
        <v>3610.5940000000001</v>
      </c>
      <c r="D8708" s="10" t="s">
        <v>39</v>
      </c>
    </row>
    <row r="8709" spans="1:4" x14ac:dyDescent="0.2">
      <c r="A8709" s="24" t="s">
        <v>14314</v>
      </c>
      <c r="B8709" s="10" t="s">
        <v>14315</v>
      </c>
      <c r="C8709" s="32">
        <v>2250</v>
      </c>
      <c r="D8709" s="10" t="s">
        <v>346</v>
      </c>
    </row>
    <row r="8710" spans="1:4" x14ac:dyDescent="0.2">
      <c r="A8710" s="24" t="s">
        <v>14316</v>
      </c>
      <c r="B8710" s="10" t="s">
        <v>14317</v>
      </c>
      <c r="C8710" s="32">
        <v>3147.2999999999997</v>
      </c>
      <c r="D8710" s="10" t="s">
        <v>5</v>
      </c>
    </row>
    <row r="8711" spans="1:4" x14ac:dyDescent="0.2">
      <c r="A8711" s="24" t="s">
        <v>14316</v>
      </c>
      <c r="B8711" s="10" t="s">
        <v>14318</v>
      </c>
      <c r="C8711" s="32">
        <v>2250</v>
      </c>
      <c r="D8711" s="10" t="s">
        <v>346</v>
      </c>
    </row>
    <row r="8712" spans="1:4" x14ac:dyDescent="0.2">
      <c r="A8712" s="24" t="s">
        <v>14319</v>
      </c>
      <c r="B8712" s="10" t="s">
        <v>14320</v>
      </c>
      <c r="C8712" s="32">
        <v>3091.7376000000004</v>
      </c>
      <c r="D8712" s="10" t="s">
        <v>5</v>
      </c>
    </row>
    <row r="8713" spans="1:4" x14ac:dyDescent="0.2">
      <c r="A8713" s="24" t="s">
        <v>14319</v>
      </c>
      <c r="B8713" s="10" t="s">
        <v>14321</v>
      </c>
      <c r="C8713" s="32">
        <v>1569.3383999999999</v>
      </c>
      <c r="D8713" s="10" t="s">
        <v>346</v>
      </c>
    </row>
    <row r="8714" spans="1:4" x14ac:dyDescent="0.2">
      <c r="A8714" s="24" t="s">
        <v>14322</v>
      </c>
      <c r="B8714" s="10" t="s">
        <v>14323</v>
      </c>
      <c r="C8714" s="32">
        <v>1569.3383999999999</v>
      </c>
      <c r="D8714" s="10" t="s">
        <v>346</v>
      </c>
    </row>
    <row r="8715" spans="1:4" x14ac:dyDescent="0.2">
      <c r="A8715" s="24" t="s">
        <v>14324</v>
      </c>
      <c r="B8715" s="10" t="s">
        <v>14325</v>
      </c>
      <c r="C8715" s="32">
        <f ca="1">#REF!*1.8</f>
        <v>6318</v>
      </c>
      <c r="D8715" s="10" t="s">
        <v>5</v>
      </c>
    </row>
    <row r="8716" spans="1:4" x14ac:dyDescent="0.2">
      <c r="A8716" s="24" t="s">
        <v>14324</v>
      </c>
      <c r="B8716" s="10" t="s">
        <v>14326</v>
      </c>
      <c r="C8716" s="32">
        <f ca="1">#REF!*1.5</f>
        <v>3956.04</v>
      </c>
      <c r="D8716" s="10" t="s">
        <v>346</v>
      </c>
    </row>
    <row r="8717" spans="1:4" x14ac:dyDescent="0.2">
      <c r="A8717" s="24" t="s">
        <v>14327</v>
      </c>
      <c r="B8717" s="10" t="s">
        <v>14328</v>
      </c>
      <c r="C8717" s="32">
        <v>12000</v>
      </c>
      <c r="D8717" s="10" t="s">
        <v>5</v>
      </c>
    </row>
    <row r="8718" spans="1:4" x14ac:dyDescent="0.2">
      <c r="A8718" s="24" t="s">
        <v>14327</v>
      </c>
      <c r="B8718" s="10" t="s">
        <v>14329</v>
      </c>
      <c r="C8718" s="32">
        <f ca="1">#REF!*1.6</f>
        <v>4205.1040000000003</v>
      </c>
      <c r="D8718" s="10" t="s">
        <v>346</v>
      </c>
    </row>
    <row r="8719" spans="1:4" x14ac:dyDescent="0.2">
      <c r="A8719" s="24" t="s">
        <v>14327</v>
      </c>
      <c r="B8719" s="10" t="s">
        <v>14329</v>
      </c>
      <c r="C8719" s="32">
        <v>2899.2</v>
      </c>
      <c r="D8719" s="10" t="s">
        <v>346</v>
      </c>
    </row>
    <row r="8720" spans="1:4" x14ac:dyDescent="0.2">
      <c r="A8720" s="6" t="s">
        <v>14330</v>
      </c>
      <c r="B8720" s="7" t="s">
        <v>14331</v>
      </c>
      <c r="C8720" s="32">
        <v>2100.2975999999999</v>
      </c>
      <c r="D8720" s="7" t="s">
        <v>5</v>
      </c>
    </row>
    <row r="8721" spans="1:4" x14ac:dyDescent="0.2">
      <c r="A8721" s="24" t="s">
        <v>14330</v>
      </c>
      <c r="B8721" s="10" t="s">
        <v>14332</v>
      </c>
      <c r="C8721" s="32">
        <v>1094.3999999999999</v>
      </c>
      <c r="D8721" s="10" t="s">
        <v>346</v>
      </c>
    </row>
    <row r="8722" spans="1:4" x14ac:dyDescent="0.2">
      <c r="A8722" s="6" t="s">
        <v>14333</v>
      </c>
      <c r="B8722" s="7" t="s">
        <v>14334</v>
      </c>
      <c r="C8722" s="32">
        <v>2589.4079999999999</v>
      </c>
      <c r="D8722" s="7" t="s">
        <v>5</v>
      </c>
    </row>
    <row r="8723" spans="1:4" x14ac:dyDescent="0.2">
      <c r="A8723" s="24" t="s">
        <v>14333</v>
      </c>
      <c r="B8723" s="10" t="s">
        <v>14335</v>
      </c>
      <c r="C8723" s="32">
        <v>2041.3440000000001</v>
      </c>
      <c r="D8723" s="10" t="s">
        <v>346</v>
      </c>
    </row>
    <row r="8724" spans="1:4" x14ac:dyDescent="0.2">
      <c r="A8724" s="6" t="s">
        <v>14336</v>
      </c>
      <c r="B8724" s="7" t="s">
        <v>14337</v>
      </c>
      <c r="C8724" s="32">
        <v>3031.8299999999995</v>
      </c>
      <c r="D8724" s="7" t="s">
        <v>5</v>
      </c>
    </row>
    <row r="8725" spans="1:4" x14ac:dyDescent="0.2">
      <c r="A8725" s="24" t="s">
        <v>14336</v>
      </c>
      <c r="B8725" s="10" t="s">
        <v>14338</v>
      </c>
      <c r="C8725" s="32">
        <v>1208.0640000000001</v>
      </c>
      <c r="D8725" s="10" t="s">
        <v>346</v>
      </c>
    </row>
    <row r="8726" spans="1:4" x14ac:dyDescent="0.2">
      <c r="A8726" s="6" t="s">
        <v>14339</v>
      </c>
      <c r="B8726" s="7" t="s">
        <v>14340</v>
      </c>
      <c r="C8726" s="32">
        <v>2638.2563999999993</v>
      </c>
      <c r="D8726" s="7" t="s">
        <v>5</v>
      </c>
    </row>
    <row r="8727" spans="1:4" x14ac:dyDescent="0.2">
      <c r="A8727" s="24" t="s">
        <v>14339</v>
      </c>
      <c r="B8727" s="10" t="s">
        <v>14341</v>
      </c>
      <c r="C8727" s="32">
        <v>1208.0640000000001</v>
      </c>
      <c r="D8727" s="10" t="s">
        <v>346</v>
      </c>
    </row>
    <row r="8728" spans="1:4" x14ac:dyDescent="0.2">
      <c r="A8728" s="24" t="s">
        <v>14342</v>
      </c>
      <c r="B8728" s="10" t="s">
        <v>14343</v>
      </c>
      <c r="C8728" s="32">
        <v>2550</v>
      </c>
      <c r="D8728" s="10" t="s">
        <v>346</v>
      </c>
    </row>
    <row r="8729" spans="1:4" x14ac:dyDescent="0.2">
      <c r="A8729" s="6" t="s">
        <v>14344</v>
      </c>
      <c r="B8729" s="7" t="s">
        <v>14345</v>
      </c>
      <c r="C8729" s="32">
        <f ca="1">#REF!*1.6</f>
        <v>2543.5360000000001</v>
      </c>
      <c r="D8729" s="7" t="s">
        <v>346</v>
      </c>
    </row>
    <row r="8730" spans="1:4" x14ac:dyDescent="0.2">
      <c r="A8730" s="24" t="s">
        <v>14346</v>
      </c>
      <c r="B8730" s="10" t="s">
        <v>14347</v>
      </c>
      <c r="C8730" s="32">
        <v>7273.344000000001</v>
      </c>
      <c r="D8730" s="10" t="s">
        <v>5</v>
      </c>
    </row>
    <row r="8731" spans="1:4" x14ac:dyDescent="0.2">
      <c r="A8731" s="24" t="s">
        <v>14348</v>
      </c>
      <c r="B8731" s="10" t="s">
        <v>14349</v>
      </c>
      <c r="C8731" s="32">
        <v>3697.056</v>
      </c>
      <c r="D8731" s="10" t="s">
        <v>5</v>
      </c>
    </row>
    <row r="8732" spans="1:4" x14ac:dyDescent="0.2">
      <c r="A8732" s="24" t="s">
        <v>14350</v>
      </c>
      <c r="B8732" s="10" t="s">
        <v>14351</v>
      </c>
      <c r="C8732" s="32">
        <v>3002.076</v>
      </c>
      <c r="D8732" s="10" t="s">
        <v>5</v>
      </c>
    </row>
    <row r="8733" spans="1:4" x14ac:dyDescent="0.2">
      <c r="A8733" s="24" t="s">
        <v>14352</v>
      </c>
      <c r="B8733" s="10" t="s">
        <v>14353</v>
      </c>
      <c r="C8733" s="32">
        <v>4615.6500000000005</v>
      </c>
      <c r="D8733" s="10" t="s">
        <v>5</v>
      </c>
    </row>
    <row r="8734" spans="1:4" x14ac:dyDescent="0.2">
      <c r="A8734" s="24" t="s">
        <v>14354</v>
      </c>
      <c r="B8734" s="10" t="s">
        <v>14355</v>
      </c>
      <c r="C8734" s="32">
        <f ca="1">#REF!*1.4</f>
        <v>1654.828</v>
      </c>
      <c r="D8734" s="10" t="s">
        <v>29</v>
      </c>
    </row>
    <row r="8735" spans="1:4" x14ac:dyDescent="0.2">
      <c r="A8735" s="1" t="s">
        <v>14356</v>
      </c>
      <c r="B8735" s="2" t="s">
        <v>14357</v>
      </c>
      <c r="C8735" s="21">
        <f ca="1">#REF!*1.6</f>
        <v>1638.88</v>
      </c>
      <c r="D8735" s="10" t="s">
        <v>29</v>
      </c>
    </row>
    <row r="8736" spans="1:4" x14ac:dyDescent="0.2">
      <c r="A8736" s="1" t="s">
        <v>14358</v>
      </c>
      <c r="B8736" s="2" t="s">
        <v>14359</v>
      </c>
      <c r="C8736" s="21">
        <v>251.2944</v>
      </c>
      <c r="D8736" s="10" t="s">
        <v>5</v>
      </c>
    </row>
    <row r="8737" spans="1:4" x14ac:dyDescent="0.2">
      <c r="A8737" s="1" t="s">
        <v>14360</v>
      </c>
      <c r="B8737" s="2" t="s">
        <v>14361</v>
      </c>
      <c r="C8737" s="21">
        <v>704.88000000000011</v>
      </c>
      <c r="D8737" s="10" t="s">
        <v>5</v>
      </c>
    </row>
    <row r="8738" spans="1:4" x14ac:dyDescent="0.2">
      <c r="A8738" s="1" t="s">
        <v>14360</v>
      </c>
      <c r="B8738" s="2" t="s">
        <v>14362</v>
      </c>
      <c r="C8738" s="21">
        <f ca="1">#REF!*1.8</f>
        <v>442.99800000000005</v>
      </c>
      <c r="D8738" s="10" t="s">
        <v>47</v>
      </c>
    </row>
    <row r="8739" spans="1:4" x14ac:dyDescent="0.2">
      <c r="A8739" s="1" t="s">
        <v>14360</v>
      </c>
      <c r="B8739" s="2" t="s">
        <v>14363</v>
      </c>
      <c r="C8739" s="21">
        <f ca="1">#REF!*1.8</f>
        <v>486</v>
      </c>
      <c r="D8739" s="10" t="s">
        <v>103</v>
      </c>
    </row>
    <row r="8740" spans="1:4" x14ac:dyDescent="0.2">
      <c r="A8740" s="1" t="s">
        <v>14364</v>
      </c>
      <c r="B8740" s="2" t="s">
        <v>14365</v>
      </c>
      <c r="C8740" s="21">
        <v>103.68</v>
      </c>
      <c r="D8740" s="10" t="s">
        <v>5</v>
      </c>
    </row>
    <row r="8741" spans="1:4" x14ac:dyDescent="0.2">
      <c r="A8741" s="1" t="s">
        <v>14366</v>
      </c>
      <c r="B8741" s="2" t="s">
        <v>14367</v>
      </c>
      <c r="C8741" s="21">
        <v>898.80000000000018</v>
      </c>
      <c r="D8741" s="7" t="s">
        <v>29</v>
      </c>
    </row>
    <row r="8742" spans="1:4" x14ac:dyDescent="0.2">
      <c r="A8742" s="1" t="s">
        <v>14368</v>
      </c>
      <c r="B8742" s="2" t="s">
        <v>14369</v>
      </c>
      <c r="C8742" s="21">
        <v>300</v>
      </c>
      <c r="D8742" s="7" t="s">
        <v>93</v>
      </c>
    </row>
    <row r="8743" spans="1:4" x14ac:dyDescent="0.2">
      <c r="A8743" s="1" t="s">
        <v>14370</v>
      </c>
      <c r="B8743" s="2" t="s">
        <v>14371</v>
      </c>
      <c r="C8743" s="21">
        <v>833.04</v>
      </c>
      <c r="D8743" s="7" t="s">
        <v>29</v>
      </c>
    </row>
    <row r="8744" spans="1:4" x14ac:dyDescent="0.2">
      <c r="A8744" s="1" t="s">
        <v>14372</v>
      </c>
      <c r="B8744" s="2" t="s">
        <v>14373</v>
      </c>
      <c r="C8744" s="21">
        <f ca="1">#REF!*1.6</f>
        <v>304.67199999999997</v>
      </c>
      <c r="D8744" s="10" t="s">
        <v>5</v>
      </c>
    </row>
    <row r="8745" spans="1:4" x14ac:dyDescent="0.2">
      <c r="A8745" s="1" t="s">
        <v>14374</v>
      </c>
      <c r="B8745" s="2" t="s">
        <v>14375</v>
      </c>
      <c r="C8745" s="21">
        <v>677.4144</v>
      </c>
      <c r="D8745" s="10" t="s">
        <v>5</v>
      </c>
    </row>
    <row r="8746" spans="1:4" ht="28.5" x14ac:dyDescent="0.2">
      <c r="A8746" s="1" t="s">
        <v>14374</v>
      </c>
      <c r="B8746" s="2" t="s">
        <v>14376</v>
      </c>
      <c r="C8746" s="21">
        <f ca="1">#REF!*1.6</f>
        <v>746.06400000000008</v>
      </c>
      <c r="D8746" s="10"/>
    </row>
    <row r="8747" spans="1:4" ht="28.5" x14ac:dyDescent="0.2">
      <c r="A8747" s="1" t="s">
        <v>14374</v>
      </c>
      <c r="B8747" s="2" t="s">
        <v>14377</v>
      </c>
      <c r="C8747" s="21">
        <v>785.07200000000012</v>
      </c>
      <c r="D8747" s="10" t="s">
        <v>45</v>
      </c>
    </row>
    <row r="8748" spans="1:4" x14ac:dyDescent="0.2">
      <c r="A8748" s="1" t="s">
        <v>14378</v>
      </c>
      <c r="B8748" s="2" t="s">
        <v>14379</v>
      </c>
      <c r="C8748" s="21">
        <f ca="1">#REF!*1.6</f>
        <v>954.51200000000017</v>
      </c>
      <c r="D8748" s="10"/>
    </row>
    <row r="8749" spans="1:4" x14ac:dyDescent="0.2">
      <c r="A8749" s="1" t="s">
        <v>14378</v>
      </c>
      <c r="B8749" s="2" t="s">
        <v>14380</v>
      </c>
      <c r="C8749" s="21">
        <f ca="1">#REF!*1.6</f>
        <v>1008</v>
      </c>
      <c r="D8749" s="10" t="s">
        <v>11</v>
      </c>
    </row>
    <row r="8750" spans="1:4" ht="28.5" x14ac:dyDescent="0.2">
      <c r="A8750" s="1" t="s">
        <v>14381</v>
      </c>
      <c r="B8750" s="2" t="s">
        <v>14382</v>
      </c>
      <c r="C8750" s="21">
        <v>943.2</v>
      </c>
      <c r="D8750" s="7" t="s">
        <v>45</v>
      </c>
    </row>
    <row r="8751" spans="1:4" ht="28.5" x14ac:dyDescent="0.2">
      <c r="A8751" s="1" t="s">
        <v>14381</v>
      </c>
      <c r="B8751" s="2" t="s">
        <v>14382</v>
      </c>
      <c r="C8751" s="21">
        <v>1357.2</v>
      </c>
      <c r="D8751" s="7" t="s">
        <v>29</v>
      </c>
    </row>
    <row r="8752" spans="1:4" x14ac:dyDescent="0.2">
      <c r="A8752" s="1" t="s">
        <v>14383</v>
      </c>
      <c r="B8752" s="2" t="s">
        <v>14384</v>
      </c>
      <c r="C8752" s="21">
        <v>110.80800000000001</v>
      </c>
      <c r="D8752" s="10" t="s">
        <v>5</v>
      </c>
    </row>
    <row r="8753" spans="1:4" x14ac:dyDescent="0.2">
      <c r="A8753" s="3" t="s">
        <v>14385</v>
      </c>
      <c r="B8753" s="4" t="s">
        <v>14386</v>
      </c>
      <c r="C8753" s="21">
        <v>1166.4588000000001</v>
      </c>
      <c r="D8753" s="7" t="s">
        <v>29</v>
      </c>
    </row>
    <row r="8754" spans="1:4" x14ac:dyDescent="0.2">
      <c r="A8754" s="3" t="s">
        <v>14387</v>
      </c>
      <c r="B8754" s="4" t="s">
        <v>14388</v>
      </c>
      <c r="C8754" s="21">
        <v>1146.3972000000001</v>
      </c>
      <c r="D8754" s="7" t="s">
        <v>29</v>
      </c>
    </row>
    <row r="8755" spans="1:4" x14ac:dyDescent="0.2">
      <c r="A8755" s="3" t="s">
        <v>14389</v>
      </c>
      <c r="B8755" s="4" t="s">
        <v>14390</v>
      </c>
      <c r="C8755" s="21">
        <v>1146.3972000000001</v>
      </c>
      <c r="D8755" s="7" t="s">
        <v>29</v>
      </c>
    </row>
    <row r="8756" spans="1:4" x14ac:dyDescent="0.2">
      <c r="A8756" s="3" t="s">
        <v>14391</v>
      </c>
      <c r="B8756" s="4" t="s">
        <v>14392</v>
      </c>
      <c r="C8756" s="21">
        <v>1713.5950000000003</v>
      </c>
      <c r="D8756" s="7" t="s">
        <v>29</v>
      </c>
    </row>
    <row r="8757" spans="1:4" x14ac:dyDescent="0.2">
      <c r="A8757" s="3" t="s">
        <v>14393</v>
      </c>
      <c r="B8757" s="4" t="s">
        <v>14394</v>
      </c>
      <c r="C8757" s="21">
        <f ca="1">#REF!*1.3</f>
        <v>2343.5619999999999</v>
      </c>
      <c r="D8757" s="7" t="s">
        <v>29</v>
      </c>
    </row>
    <row r="8758" spans="1:4" x14ac:dyDescent="0.2">
      <c r="A8758" s="3" t="s">
        <v>14395</v>
      </c>
      <c r="B8758" s="4" t="s">
        <v>14396</v>
      </c>
      <c r="C8758" s="21">
        <v>1473.0239999999999</v>
      </c>
      <c r="D8758" s="7" t="s">
        <v>5</v>
      </c>
    </row>
    <row r="8759" spans="1:4" x14ac:dyDescent="0.2">
      <c r="A8759" s="3" t="s">
        <v>14397</v>
      </c>
      <c r="B8759" s="4" t="s">
        <v>14398</v>
      </c>
      <c r="C8759" s="21">
        <v>1975.5119999999999</v>
      </c>
      <c r="D8759" s="7" t="s">
        <v>5</v>
      </c>
    </row>
    <row r="8760" spans="1:4" x14ac:dyDescent="0.2">
      <c r="A8760" s="6" t="s">
        <v>14399</v>
      </c>
      <c r="B8760" s="7" t="s">
        <v>14400</v>
      </c>
      <c r="C8760" s="21">
        <v>275.39999999999998</v>
      </c>
      <c r="D8760" s="7" t="s">
        <v>5</v>
      </c>
    </row>
    <row r="8761" spans="1:4" x14ac:dyDescent="0.2">
      <c r="A8761" s="3" t="s">
        <v>7591</v>
      </c>
      <c r="B8761" s="4" t="s">
        <v>14401</v>
      </c>
      <c r="C8761" s="21">
        <v>150</v>
      </c>
      <c r="D8761" s="7" t="s">
        <v>7591</v>
      </c>
    </row>
    <row r="8762" spans="1:4" x14ac:dyDescent="0.2">
      <c r="A8762" s="3" t="s">
        <v>1707</v>
      </c>
      <c r="B8762" s="4" t="s">
        <v>14402</v>
      </c>
      <c r="C8762" s="21">
        <v>150</v>
      </c>
      <c r="D8762" s="7" t="s">
        <v>1707</v>
      </c>
    </row>
    <row r="8763" spans="1:4" x14ac:dyDescent="0.2">
      <c r="A8763" s="3" t="s">
        <v>1707</v>
      </c>
      <c r="B8763" s="4" t="s">
        <v>14403</v>
      </c>
      <c r="C8763" s="21">
        <v>150</v>
      </c>
      <c r="D8763" s="7" t="s">
        <v>1707</v>
      </c>
    </row>
    <row r="8764" spans="1:4" x14ac:dyDescent="0.2">
      <c r="A8764" s="3" t="s">
        <v>14404</v>
      </c>
      <c r="B8764" s="4" t="s">
        <v>14405</v>
      </c>
      <c r="C8764" s="21">
        <v>100</v>
      </c>
      <c r="D8764" s="7" t="s">
        <v>346</v>
      </c>
    </row>
    <row r="8765" spans="1:4" ht="28.5" x14ac:dyDescent="0.2">
      <c r="A8765" s="24" t="s">
        <v>14406</v>
      </c>
      <c r="B8765" s="10" t="s">
        <v>14407</v>
      </c>
      <c r="C8765" s="32">
        <f t="shared" ref="C8765" ca="1" si="137">#REF!*1.6</f>
        <v>1041.184</v>
      </c>
      <c r="D8765" s="10" t="s">
        <v>1611</v>
      </c>
    </row>
    <row r="8766" spans="1:4" x14ac:dyDescent="0.2">
      <c r="A8766" s="24" t="s">
        <v>14408</v>
      </c>
      <c r="B8766" s="10" t="s">
        <v>14409</v>
      </c>
      <c r="C8766" s="32">
        <f t="shared" ref="C8766" ca="1" si="138">#REF!*1.6</f>
        <v>1280</v>
      </c>
      <c r="D8766" s="10" t="s">
        <v>780</v>
      </c>
    </row>
    <row r="8767" spans="1:4" ht="28.5" x14ac:dyDescent="0.2">
      <c r="A8767" s="24" t="s">
        <v>14406</v>
      </c>
      <c r="B8767" s="10" t="s">
        <v>14410</v>
      </c>
      <c r="C8767" s="32">
        <f t="shared" ref="C8767" ca="1" si="139">#REF!*1.6</f>
        <v>1280</v>
      </c>
      <c r="D8767" s="10" t="s">
        <v>93</v>
      </c>
    </row>
    <row r="8768" spans="1:4" ht="28.5" x14ac:dyDescent="0.2">
      <c r="A8768" s="24" t="s">
        <v>14406</v>
      </c>
      <c r="B8768" s="10" t="s">
        <v>14411</v>
      </c>
      <c r="C8768" s="32">
        <f t="shared" ref="C8768" ca="1" si="140">#REF!*1.6</f>
        <v>800</v>
      </c>
      <c r="D8768" s="10" t="s">
        <v>103</v>
      </c>
    </row>
    <row r="8769" spans="1:4" x14ac:dyDescent="0.2">
      <c r="A8769" s="6" t="s">
        <v>14412</v>
      </c>
      <c r="B8769" s="7" t="s">
        <v>14413</v>
      </c>
      <c r="C8769" s="32">
        <f t="shared" ref="C8769" ca="1" si="141">#REF!*1.6</f>
        <v>1177.664</v>
      </c>
      <c r="D8769" s="7" t="s">
        <v>780</v>
      </c>
    </row>
    <row r="8770" spans="1:4" x14ac:dyDescent="0.2">
      <c r="A8770" s="6" t="s">
        <v>14412</v>
      </c>
      <c r="B8770" s="7" t="s">
        <v>14414</v>
      </c>
      <c r="C8770" s="32">
        <f t="shared" ref="C8770" ca="1" si="142">#REF!*1.6</f>
        <v>1310.4000000000001</v>
      </c>
      <c r="D8770" s="7" t="s">
        <v>1611</v>
      </c>
    </row>
    <row r="8771" spans="1:4" x14ac:dyDescent="0.2">
      <c r="A8771" s="24" t="s">
        <v>14415</v>
      </c>
      <c r="B8771" s="10" t="s">
        <v>14416</v>
      </c>
      <c r="C8771" s="32">
        <f t="shared" ref="C8771" ca="1" si="143">#REF!*1.6</f>
        <v>853.85599999999999</v>
      </c>
      <c r="D8771" s="10" t="s">
        <v>93</v>
      </c>
    </row>
    <row r="8772" spans="1:4" x14ac:dyDescent="0.2">
      <c r="A8772" s="24" t="s">
        <v>14412</v>
      </c>
      <c r="B8772" s="10" t="s">
        <v>14417</v>
      </c>
      <c r="C8772" s="32">
        <v>679.62239999999997</v>
      </c>
      <c r="D8772" s="10" t="s">
        <v>5</v>
      </c>
    </row>
    <row r="8773" spans="1:4" x14ac:dyDescent="0.2">
      <c r="A8773" s="24"/>
      <c r="B8773" s="10" t="s">
        <v>14418</v>
      </c>
      <c r="C8773" s="32">
        <v>208.55999999999997</v>
      </c>
      <c r="D8773" s="10" t="s">
        <v>5</v>
      </c>
    </row>
    <row r="8774" spans="1:4" x14ac:dyDescent="0.2">
      <c r="A8774" s="24" t="s">
        <v>14419</v>
      </c>
      <c r="B8774" s="10" t="s">
        <v>14420</v>
      </c>
      <c r="C8774" s="32">
        <v>188.56799999999998</v>
      </c>
      <c r="D8774" s="10" t="s">
        <v>5</v>
      </c>
    </row>
    <row r="8775" spans="1:4" x14ac:dyDescent="0.2">
      <c r="A8775" s="24" t="s">
        <v>14419</v>
      </c>
      <c r="B8775" s="10" t="s">
        <v>14421</v>
      </c>
      <c r="C8775" s="32">
        <v>125.13599999999998</v>
      </c>
      <c r="D8775" s="10"/>
    </row>
    <row r="8776" spans="1:4" x14ac:dyDescent="0.2">
      <c r="A8776" s="6" t="s">
        <v>14419</v>
      </c>
      <c r="B8776" s="7" t="s">
        <v>14422</v>
      </c>
      <c r="C8776" s="32">
        <v>185.85599999999999</v>
      </c>
      <c r="D8776" s="7" t="s">
        <v>1611</v>
      </c>
    </row>
    <row r="8777" spans="1:4" x14ac:dyDescent="0.2">
      <c r="A8777" s="6" t="s">
        <v>14419</v>
      </c>
      <c r="B8777" s="7" t="s">
        <v>14423</v>
      </c>
      <c r="C8777" s="32">
        <f ca="1">#REF!*1.8</f>
        <v>127.17000000000002</v>
      </c>
      <c r="D8777" s="7" t="s">
        <v>103</v>
      </c>
    </row>
    <row r="8778" spans="1:4" x14ac:dyDescent="0.2">
      <c r="A8778" s="24" t="s">
        <v>14424</v>
      </c>
      <c r="B8778" s="10" t="s">
        <v>14425</v>
      </c>
      <c r="C8778" s="32">
        <v>923.00160000000005</v>
      </c>
      <c r="D8778" s="10" t="s">
        <v>5</v>
      </c>
    </row>
    <row r="8779" spans="1:4" x14ac:dyDescent="0.2">
      <c r="A8779" s="24" t="s">
        <v>14424</v>
      </c>
      <c r="B8779" s="10" t="s">
        <v>14426</v>
      </c>
      <c r="C8779" s="32">
        <v>485.76000000000005</v>
      </c>
      <c r="D8779" s="10" t="s">
        <v>337</v>
      </c>
    </row>
    <row r="8780" spans="1:4" x14ac:dyDescent="0.2">
      <c r="A8780" s="24" t="s">
        <v>14427</v>
      </c>
      <c r="B8780" s="10" t="s">
        <v>14428</v>
      </c>
      <c r="C8780" s="32">
        <v>600.30720000000008</v>
      </c>
      <c r="D8780" s="10" t="s">
        <v>1611</v>
      </c>
    </row>
    <row r="8781" spans="1:4" x14ac:dyDescent="0.2">
      <c r="A8781" s="24" t="s">
        <v>14427</v>
      </c>
      <c r="B8781" s="10" t="s">
        <v>14429</v>
      </c>
      <c r="C8781" s="32">
        <v>333.488</v>
      </c>
      <c r="D8781" s="10" t="s">
        <v>93</v>
      </c>
    </row>
    <row r="8782" spans="1:4" x14ac:dyDescent="0.2">
      <c r="A8782" s="24" t="s">
        <v>14427</v>
      </c>
      <c r="B8782" s="10" t="s">
        <v>14430</v>
      </c>
      <c r="C8782" s="32">
        <f ca="1">#REF!*1.6</f>
        <v>640</v>
      </c>
      <c r="D8782" s="10" t="s">
        <v>103</v>
      </c>
    </row>
    <row r="8783" spans="1:4" x14ac:dyDescent="0.2">
      <c r="A8783" s="24" t="s">
        <v>14431</v>
      </c>
      <c r="B8783" s="10" t="s">
        <v>14432</v>
      </c>
      <c r="C8783" s="32">
        <v>1086.0047999999999</v>
      </c>
      <c r="D8783" s="10" t="s">
        <v>5</v>
      </c>
    </row>
    <row r="8784" spans="1:4" x14ac:dyDescent="0.2">
      <c r="A8784" s="24" t="s">
        <v>14431</v>
      </c>
      <c r="B8784" s="10" t="s">
        <v>14433</v>
      </c>
      <c r="C8784" s="32">
        <v>332.16</v>
      </c>
      <c r="D8784" s="10" t="s">
        <v>337</v>
      </c>
    </row>
    <row r="8785" spans="1:4" x14ac:dyDescent="0.2">
      <c r="A8785" s="24" t="s">
        <v>14431</v>
      </c>
      <c r="B8785" s="10" t="s">
        <v>14434</v>
      </c>
      <c r="C8785" s="32">
        <v>642.43200000000002</v>
      </c>
      <c r="D8785" s="10" t="s">
        <v>1611</v>
      </c>
    </row>
    <row r="8786" spans="1:4" x14ac:dyDescent="0.2">
      <c r="A8786" s="24" t="s">
        <v>14431</v>
      </c>
      <c r="B8786" s="10" t="s">
        <v>14435</v>
      </c>
      <c r="C8786" s="32">
        <f ca="1">#REF!*1.6</f>
        <v>445.55200000000008</v>
      </c>
      <c r="D8786" s="10" t="s">
        <v>93</v>
      </c>
    </row>
    <row r="8787" spans="1:4" x14ac:dyDescent="0.2">
      <c r="A8787" s="24" t="s">
        <v>14431</v>
      </c>
      <c r="B8787" s="10" t="s">
        <v>14436</v>
      </c>
      <c r="C8787" s="32">
        <f ca="1">#REF!*1.8</f>
        <v>511.86600000000004</v>
      </c>
      <c r="D8787" s="10" t="s">
        <v>103</v>
      </c>
    </row>
    <row r="8788" spans="1:4" x14ac:dyDescent="0.2">
      <c r="A8788" s="24" t="s">
        <v>14437</v>
      </c>
      <c r="B8788" s="10" t="s">
        <v>14438</v>
      </c>
      <c r="C8788" s="32">
        <f ca="1">#REF!*1.6</f>
        <v>1088</v>
      </c>
      <c r="D8788" s="10" t="s">
        <v>14439</v>
      </c>
    </row>
    <row r="8789" spans="1:4" x14ac:dyDescent="0.2">
      <c r="A8789" s="24" t="s">
        <v>14440</v>
      </c>
      <c r="B8789" s="10" t="s">
        <v>14441</v>
      </c>
      <c r="C8789" s="32">
        <f ca="1">#REF!*1.6</f>
        <v>3016.3040000000001</v>
      </c>
      <c r="D8789" s="10" t="s">
        <v>697</v>
      </c>
    </row>
    <row r="8790" spans="1:4" x14ac:dyDescent="0.2">
      <c r="A8790" s="24" t="s">
        <v>14440</v>
      </c>
      <c r="B8790" s="10" t="s">
        <v>14442</v>
      </c>
      <c r="C8790" s="32">
        <f ca="1">#REF!*1.6</f>
        <v>919.87199999999996</v>
      </c>
      <c r="D8790" s="10" t="s">
        <v>780</v>
      </c>
    </row>
    <row r="8791" spans="1:4" ht="28.5" x14ac:dyDescent="0.2">
      <c r="A8791" s="24" t="s">
        <v>14443</v>
      </c>
      <c r="B8791" s="10" t="s">
        <v>14444</v>
      </c>
      <c r="C8791" s="32">
        <v>1084.1280000000002</v>
      </c>
      <c r="D8791" s="10" t="s">
        <v>5</v>
      </c>
    </row>
    <row r="8792" spans="1:4" ht="42.75" x14ac:dyDescent="0.2">
      <c r="A8792" s="24" t="s">
        <v>14443</v>
      </c>
      <c r="B8792" s="10" t="s">
        <v>14445</v>
      </c>
      <c r="C8792" s="32">
        <f ca="1">#REF!*1.6</f>
        <v>1252.8000000000002</v>
      </c>
      <c r="D8792" s="10" t="s">
        <v>1611</v>
      </c>
    </row>
    <row r="8793" spans="1:4" ht="28.5" x14ac:dyDescent="0.2">
      <c r="A8793" s="24" t="s">
        <v>14443</v>
      </c>
      <c r="B8793" s="10" t="s">
        <v>14446</v>
      </c>
      <c r="C8793" s="32">
        <f ca="1">#REF!*1.8</f>
        <v>882.59399999999994</v>
      </c>
      <c r="D8793" s="10" t="s">
        <v>103</v>
      </c>
    </row>
    <row r="8794" spans="1:4" ht="42.75" x14ac:dyDescent="0.2">
      <c r="A8794" s="24" t="s">
        <v>14443</v>
      </c>
      <c r="B8794" s="10" t="s">
        <v>14447</v>
      </c>
      <c r="C8794" s="32">
        <f ca="1">#REF!*1.6</f>
        <v>1280</v>
      </c>
      <c r="D8794" s="10" t="s">
        <v>93</v>
      </c>
    </row>
    <row r="8795" spans="1:4" x14ac:dyDescent="0.2">
      <c r="A8795" s="24" t="s">
        <v>14448</v>
      </c>
      <c r="B8795" s="10" t="s">
        <v>14449</v>
      </c>
      <c r="C8795" s="32">
        <v>466.56</v>
      </c>
      <c r="D8795" s="10" t="s">
        <v>5</v>
      </c>
    </row>
    <row r="8796" spans="1:4" x14ac:dyDescent="0.2">
      <c r="A8796" s="24" t="s">
        <v>14448</v>
      </c>
      <c r="B8796" s="10" t="s">
        <v>14450</v>
      </c>
      <c r="C8796" s="32">
        <v>600</v>
      </c>
      <c r="D8796" s="10" t="s">
        <v>93</v>
      </c>
    </row>
    <row r="8797" spans="1:4" x14ac:dyDescent="0.2">
      <c r="A8797" s="24" t="s">
        <v>14448</v>
      </c>
      <c r="B8797" s="10" t="s">
        <v>14451</v>
      </c>
      <c r="C8797" s="32">
        <f ca="1">#REF!*1.6</f>
        <v>350.40000000000003</v>
      </c>
      <c r="D8797" s="10" t="s">
        <v>103</v>
      </c>
    </row>
    <row r="8798" spans="1:4" x14ac:dyDescent="0.2">
      <c r="A8798" s="24" t="s">
        <v>14448</v>
      </c>
      <c r="B8798" s="10" t="s">
        <v>14452</v>
      </c>
      <c r="C8798" s="32">
        <v>243.9288</v>
      </c>
      <c r="D8798" s="10" t="s">
        <v>36</v>
      </c>
    </row>
    <row r="8799" spans="1:4" x14ac:dyDescent="0.2">
      <c r="A8799" s="24" t="s">
        <v>14453</v>
      </c>
      <c r="B8799" s="10" t="s">
        <v>14454</v>
      </c>
      <c r="C8799" s="32">
        <v>844.70399999999995</v>
      </c>
      <c r="D8799" s="10" t="s">
        <v>337</v>
      </c>
    </row>
    <row r="8800" spans="1:4" x14ac:dyDescent="0.2">
      <c r="A8800" s="24" t="s">
        <v>14453</v>
      </c>
      <c r="B8800" s="10" t="s">
        <v>14455</v>
      </c>
      <c r="C8800" s="32">
        <f ca="1">#REF!*1.6</f>
        <v>793.82400000000007</v>
      </c>
      <c r="D8800" s="10" t="s">
        <v>1611</v>
      </c>
    </row>
    <row r="8801" spans="1:4" x14ac:dyDescent="0.2">
      <c r="A8801" s="3" t="s">
        <v>14456</v>
      </c>
      <c r="B8801" s="4" t="s">
        <v>14457</v>
      </c>
      <c r="C8801" s="21">
        <f ca="1">#REF!*1.6</f>
        <v>435.40800000000002</v>
      </c>
      <c r="D8801" s="7" t="s">
        <v>29</v>
      </c>
    </row>
    <row r="8802" spans="1:4" x14ac:dyDescent="0.2">
      <c r="A8802" s="3" t="s">
        <v>14458</v>
      </c>
      <c r="B8802" s="4" t="s">
        <v>14459</v>
      </c>
      <c r="C8802" s="21">
        <f ca="1">#REF!*1.6</f>
        <v>232.38400000000001</v>
      </c>
      <c r="D8802" s="7" t="s">
        <v>29</v>
      </c>
    </row>
    <row r="8803" spans="1:4" x14ac:dyDescent="0.2">
      <c r="A8803" s="3" t="s">
        <v>14460</v>
      </c>
      <c r="B8803" s="4" t="s">
        <v>14461</v>
      </c>
      <c r="C8803" s="21">
        <f ca="1">#REF!*1.8</f>
        <v>103.64400000000001</v>
      </c>
      <c r="D8803" s="7" t="s">
        <v>5</v>
      </c>
    </row>
    <row r="8804" spans="1:4" x14ac:dyDescent="0.2">
      <c r="A8804" s="3" t="s">
        <v>14462</v>
      </c>
      <c r="B8804" s="4" t="s">
        <v>14463</v>
      </c>
      <c r="C8804" s="21">
        <f ca="1">#REF!*1.8</f>
        <v>208.602</v>
      </c>
      <c r="D8804" s="7" t="s">
        <v>291</v>
      </c>
    </row>
    <row r="8805" spans="1:4" x14ac:dyDescent="0.2">
      <c r="A8805" s="3" t="s">
        <v>14462</v>
      </c>
      <c r="B8805" s="4" t="s">
        <v>14464</v>
      </c>
      <c r="C8805" s="21">
        <f ca="1">#REF!*1.8</f>
        <v>360</v>
      </c>
      <c r="D8805" s="7" t="s">
        <v>5</v>
      </c>
    </row>
    <row r="8806" spans="1:4" x14ac:dyDescent="0.2">
      <c r="A8806" s="1" t="s">
        <v>14465</v>
      </c>
      <c r="B8806" s="2" t="s">
        <v>14466</v>
      </c>
      <c r="C8806" s="21">
        <v>350</v>
      </c>
      <c r="D8806" s="10" t="s">
        <v>5</v>
      </c>
    </row>
    <row r="8807" spans="1:4" x14ac:dyDescent="0.2">
      <c r="A8807" s="1" t="s">
        <v>14467</v>
      </c>
      <c r="B8807" s="2" t="s">
        <v>14468</v>
      </c>
      <c r="C8807" s="21">
        <v>300</v>
      </c>
      <c r="D8807" s="10" t="s">
        <v>5</v>
      </c>
    </row>
    <row r="8808" spans="1:4" x14ac:dyDescent="0.2">
      <c r="A8808" s="6" t="s">
        <v>14469</v>
      </c>
      <c r="B8808" s="7" t="s">
        <v>14470</v>
      </c>
      <c r="C8808" s="21">
        <v>350</v>
      </c>
      <c r="D8808" s="7" t="s">
        <v>5</v>
      </c>
    </row>
    <row r="8809" spans="1:4" x14ac:dyDescent="0.2">
      <c r="A8809" s="3" t="s">
        <v>14471</v>
      </c>
      <c r="B8809" s="4" t="s">
        <v>14472</v>
      </c>
      <c r="C8809" s="21">
        <v>18.36</v>
      </c>
      <c r="D8809" s="7" t="s">
        <v>5</v>
      </c>
    </row>
    <row r="8810" spans="1:4" x14ac:dyDescent="0.2">
      <c r="A8810" s="1" t="s">
        <v>14471</v>
      </c>
      <c r="B8810" s="2" t="s">
        <v>14473</v>
      </c>
      <c r="C8810" s="21">
        <v>16.38</v>
      </c>
      <c r="D8810" s="10" t="s">
        <v>3959</v>
      </c>
    </row>
    <row r="8811" spans="1:4" x14ac:dyDescent="0.2">
      <c r="A8811" s="1" t="s">
        <v>14474</v>
      </c>
      <c r="B8811" s="2" t="s">
        <v>14475</v>
      </c>
      <c r="C8811" s="21">
        <v>8</v>
      </c>
      <c r="D8811" s="10" t="s">
        <v>5</v>
      </c>
    </row>
    <row r="8812" spans="1:4" x14ac:dyDescent="0.2">
      <c r="A8812" s="1" t="s">
        <v>14476</v>
      </c>
      <c r="B8812" s="2" t="s">
        <v>14477</v>
      </c>
      <c r="C8812" s="21">
        <v>32.255999999999993</v>
      </c>
      <c r="D8812" s="10" t="s">
        <v>5</v>
      </c>
    </row>
    <row r="8813" spans="1:4" ht="28.5" x14ac:dyDescent="0.2">
      <c r="A8813" s="1" t="s">
        <v>14478</v>
      </c>
      <c r="B8813" s="2" t="s">
        <v>14479</v>
      </c>
      <c r="C8813" s="21">
        <f ca="1">#REF!*1.6</f>
        <v>1952.4480000000001</v>
      </c>
      <c r="D8813" s="10" t="s">
        <v>742</v>
      </c>
    </row>
    <row r="8814" spans="1:4" x14ac:dyDescent="0.2">
      <c r="A8814" s="6" t="s">
        <v>14480</v>
      </c>
      <c r="B8814" s="7" t="s">
        <v>14481</v>
      </c>
      <c r="C8814" s="21">
        <v>100</v>
      </c>
      <c r="D8814" s="7" t="s">
        <v>14482</v>
      </c>
    </row>
    <row r="8815" spans="1:4" x14ac:dyDescent="0.2">
      <c r="A8815" s="6" t="s">
        <v>14483</v>
      </c>
      <c r="B8815" s="7" t="s">
        <v>14484</v>
      </c>
      <c r="C8815" s="21">
        <v>100</v>
      </c>
      <c r="D8815" s="7" t="s">
        <v>14485</v>
      </c>
    </row>
    <row r="8816" spans="1:4" x14ac:dyDescent="0.2">
      <c r="A8816" s="6" t="s">
        <v>14486</v>
      </c>
      <c r="B8816" s="7" t="s">
        <v>14487</v>
      </c>
      <c r="C8816" s="21">
        <v>100</v>
      </c>
      <c r="D8816" s="7" t="s">
        <v>14482</v>
      </c>
    </row>
    <row r="8817" spans="1:4" x14ac:dyDescent="0.2">
      <c r="A8817" s="6" t="s">
        <v>14488</v>
      </c>
      <c r="B8817" s="7" t="s">
        <v>14489</v>
      </c>
      <c r="C8817" s="21">
        <v>100</v>
      </c>
      <c r="D8817" s="7" t="s">
        <v>14482</v>
      </c>
    </row>
    <row r="8818" spans="1:4" x14ac:dyDescent="0.2">
      <c r="A8818" s="1" t="s">
        <v>396</v>
      </c>
      <c r="B8818" s="2" t="s">
        <v>14490</v>
      </c>
      <c r="C8818" s="21">
        <v>100</v>
      </c>
      <c r="D8818" s="7" t="s">
        <v>14485</v>
      </c>
    </row>
    <row r="8819" spans="1:4" x14ac:dyDescent="0.2">
      <c r="A8819" s="6" t="s">
        <v>14491</v>
      </c>
      <c r="B8819" s="7" t="s">
        <v>14492</v>
      </c>
      <c r="C8819" s="21">
        <v>100</v>
      </c>
      <c r="D8819" s="7" t="s">
        <v>14482</v>
      </c>
    </row>
    <row r="8820" spans="1:4" x14ac:dyDescent="0.2">
      <c r="A8820" s="6" t="s">
        <v>14485</v>
      </c>
      <c r="B8820" s="7" t="s">
        <v>14493</v>
      </c>
      <c r="C8820" s="21">
        <v>100</v>
      </c>
      <c r="D8820" s="7" t="s">
        <v>14485</v>
      </c>
    </row>
    <row r="8821" spans="1:4" x14ac:dyDescent="0.2">
      <c r="A8821" s="1" t="s">
        <v>396</v>
      </c>
      <c r="B8821" s="2" t="s">
        <v>14494</v>
      </c>
      <c r="C8821" s="21">
        <v>100</v>
      </c>
      <c r="D8821" s="10" t="s">
        <v>396</v>
      </c>
    </row>
    <row r="8822" spans="1:4" x14ac:dyDescent="0.2">
      <c r="A8822" s="1" t="s">
        <v>396</v>
      </c>
      <c r="B8822" s="2" t="s">
        <v>14495</v>
      </c>
      <c r="C8822" s="21">
        <v>100</v>
      </c>
      <c r="D8822" s="10" t="s">
        <v>396</v>
      </c>
    </row>
    <row r="8823" spans="1:4" x14ac:dyDescent="0.2">
      <c r="A8823" s="1" t="s">
        <v>14496</v>
      </c>
      <c r="B8823" s="2" t="s">
        <v>14497</v>
      </c>
      <c r="C8823" s="21">
        <v>100</v>
      </c>
      <c r="D8823" s="7" t="s">
        <v>14485</v>
      </c>
    </row>
    <row r="8824" spans="1:4" x14ac:dyDescent="0.2">
      <c r="A8824" s="1" t="s">
        <v>14498</v>
      </c>
      <c r="B8824" s="7" t="s">
        <v>14499</v>
      </c>
      <c r="C8824" s="21">
        <v>100</v>
      </c>
      <c r="D8824" s="7" t="s">
        <v>11</v>
      </c>
    </row>
    <row r="8825" spans="1:4" x14ac:dyDescent="0.2">
      <c r="A8825" s="1" t="s">
        <v>14500</v>
      </c>
      <c r="B8825" s="7" t="s">
        <v>14501</v>
      </c>
      <c r="C8825" s="21">
        <v>100</v>
      </c>
      <c r="D8825" s="7" t="s">
        <v>14485</v>
      </c>
    </row>
    <row r="8826" spans="1:4" x14ac:dyDescent="0.2">
      <c r="A8826" s="1" t="s">
        <v>14502</v>
      </c>
      <c r="B8826" s="2" t="s">
        <v>14503</v>
      </c>
      <c r="C8826" s="21">
        <f ca="1">#REF!*2</f>
        <v>134.24</v>
      </c>
      <c r="D8826" s="7" t="s">
        <v>14485</v>
      </c>
    </row>
    <row r="8827" spans="1:4" x14ac:dyDescent="0.2">
      <c r="A8827" s="1" t="s">
        <v>14504</v>
      </c>
      <c r="B8827" s="2" t="s">
        <v>14505</v>
      </c>
      <c r="C8827" s="21">
        <v>100</v>
      </c>
      <c r="D8827" s="7" t="s">
        <v>14485</v>
      </c>
    </row>
    <row r="8828" spans="1:4" x14ac:dyDescent="0.2">
      <c r="A8828" s="6" t="s">
        <v>396</v>
      </c>
      <c r="B8828" s="7" t="s">
        <v>14506</v>
      </c>
      <c r="C8828" s="21">
        <v>100</v>
      </c>
      <c r="D8828" s="7" t="s">
        <v>396</v>
      </c>
    </row>
    <row r="8829" spans="1:4" x14ac:dyDescent="0.2">
      <c r="A8829" s="1" t="s">
        <v>396</v>
      </c>
      <c r="B8829" s="2" t="s">
        <v>14507</v>
      </c>
      <c r="C8829" s="21">
        <v>100</v>
      </c>
      <c r="D8829" s="10" t="s">
        <v>396</v>
      </c>
    </row>
    <row r="8830" spans="1:4" x14ac:dyDescent="0.2">
      <c r="A8830" s="3" t="s">
        <v>396</v>
      </c>
      <c r="B8830" s="4" t="s">
        <v>14508</v>
      </c>
      <c r="C8830" s="21">
        <v>100</v>
      </c>
      <c r="D8830" s="7" t="s">
        <v>396</v>
      </c>
    </row>
    <row r="8831" spans="1:4" x14ac:dyDescent="0.2">
      <c r="A8831" s="1" t="s">
        <v>14509</v>
      </c>
      <c r="B8831" s="2" t="s">
        <v>14510</v>
      </c>
      <c r="C8831" s="21">
        <f ca="1">#REF!*1.6</f>
        <v>236.512</v>
      </c>
      <c r="D8831" s="10" t="s">
        <v>5</v>
      </c>
    </row>
    <row r="8832" spans="1:4" x14ac:dyDescent="0.2">
      <c r="A8832" s="1" t="s">
        <v>14511</v>
      </c>
      <c r="B8832" s="2" t="s">
        <v>14512</v>
      </c>
      <c r="C8832" s="21">
        <v>300</v>
      </c>
      <c r="D8832" s="10" t="s">
        <v>5</v>
      </c>
    </row>
    <row r="8833" spans="1:4" x14ac:dyDescent="0.2">
      <c r="A8833" s="6" t="s">
        <v>396</v>
      </c>
      <c r="B8833" s="7" t="s">
        <v>14513</v>
      </c>
      <c r="C8833" s="21">
        <v>100</v>
      </c>
      <c r="D8833" s="7" t="s">
        <v>396</v>
      </c>
    </row>
    <row r="8834" spans="1:4" x14ac:dyDescent="0.2">
      <c r="A8834" s="6" t="s">
        <v>396</v>
      </c>
      <c r="B8834" s="7" t="s">
        <v>14514</v>
      </c>
      <c r="C8834" s="21">
        <v>100</v>
      </c>
      <c r="D8834" s="7" t="s">
        <v>396</v>
      </c>
    </row>
    <row r="8835" spans="1:4" x14ac:dyDescent="0.2">
      <c r="A8835" s="1" t="s">
        <v>14515</v>
      </c>
      <c r="B8835" s="2" t="s">
        <v>14516</v>
      </c>
      <c r="C8835" s="21">
        <f ca="1">#REF!*1.6</f>
        <v>467.64799999999997</v>
      </c>
      <c r="D8835" s="10" t="s">
        <v>5</v>
      </c>
    </row>
    <row r="8836" spans="1:4" x14ac:dyDescent="0.2">
      <c r="A8836" s="6" t="s">
        <v>396</v>
      </c>
      <c r="B8836" s="7" t="s">
        <v>14517</v>
      </c>
      <c r="C8836" s="21">
        <v>100</v>
      </c>
      <c r="D8836" s="7" t="s">
        <v>396</v>
      </c>
    </row>
    <row r="8837" spans="1:4" x14ac:dyDescent="0.2">
      <c r="A8837" s="1" t="s">
        <v>14518</v>
      </c>
      <c r="B8837" s="2" t="s">
        <v>14519</v>
      </c>
      <c r="C8837" s="21">
        <v>236.54400000000001</v>
      </c>
      <c r="D8837" s="10" t="s">
        <v>5</v>
      </c>
    </row>
    <row r="8838" spans="1:4" x14ac:dyDescent="0.2">
      <c r="A8838" s="1" t="s">
        <v>14520</v>
      </c>
      <c r="B8838" s="2" t="s">
        <v>14521</v>
      </c>
      <c r="C8838" s="21">
        <v>357.61599999999999</v>
      </c>
      <c r="D8838" s="10" t="s">
        <v>5</v>
      </c>
    </row>
    <row r="8839" spans="1:4" x14ac:dyDescent="0.2">
      <c r="A8839" s="24" t="s">
        <v>396</v>
      </c>
      <c r="B8839" s="10" t="s">
        <v>14522</v>
      </c>
      <c r="C8839" s="21">
        <v>100</v>
      </c>
      <c r="D8839" s="10" t="s">
        <v>396</v>
      </c>
    </row>
    <row r="8840" spans="1:4" x14ac:dyDescent="0.2">
      <c r="A8840" s="1" t="s">
        <v>14523</v>
      </c>
      <c r="B8840" s="2" t="s">
        <v>14524</v>
      </c>
      <c r="C8840" s="21">
        <v>3370.4999999999995</v>
      </c>
      <c r="D8840" s="10" t="s">
        <v>1592</v>
      </c>
    </row>
    <row r="8841" spans="1:4" x14ac:dyDescent="0.2">
      <c r="A8841" s="1" t="s">
        <v>14525</v>
      </c>
      <c r="B8841" s="2" t="s">
        <v>14526</v>
      </c>
      <c r="C8841" s="21">
        <f ca="1">#REF!*1.5</f>
        <v>9604.5</v>
      </c>
      <c r="D8841" s="10" t="s">
        <v>45</v>
      </c>
    </row>
    <row r="8842" spans="1:4" x14ac:dyDescent="0.2">
      <c r="A8842" s="1" t="s">
        <v>14525</v>
      </c>
      <c r="B8842" s="2" t="s">
        <v>14527</v>
      </c>
      <c r="C8842" s="21">
        <f ca="1">#REF!*1.6</f>
        <v>17980.8</v>
      </c>
      <c r="D8842" s="10" t="s">
        <v>1592</v>
      </c>
    </row>
    <row r="8843" spans="1:4" x14ac:dyDescent="0.2">
      <c r="A8843" s="1" t="s">
        <v>14525</v>
      </c>
      <c r="B8843" s="2" t="s">
        <v>14528</v>
      </c>
      <c r="C8843" s="21">
        <f ca="1">#REF!*1.6</f>
        <v>11460.800000000001</v>
      </c>
      <c r="D8843" s="10" t="s">
        <v>8391</v>
      </c>
    </row>
    <row r="8844" spans="1:4" x14ac:dyDescent="0.2">
      <c r="A8844" s="1" t="s">
        <v>14525</v>
      </c>
      <c r="B8844" s="2" t="s">
        <v>14529</v>
      </c>
      <c r="C8844" s="21">
        <f ca="1">#REF!*1.3</f>
        <v>10010.208000000001</v>
      </c>
      <c r="D8844" s="10" t="s">
        <v>5</v>
      </c>
    </row>
    <row r="8845" spans="1:4" ht="28.5" x14ac:dyDescent="0.2">
      <c r="A8845" s="1" t="s">
        <v>14530</v>
      </c>
      <c r="B8845" s="2" t="s">
        <v>14531</v>
      </c>
      <c r="C8845" s="21">
        <f ca="1">#REF!*1.5</f>
        <v>15750</v>
      </c>
      <c r="D8845" s="10" t="s">
        <v>8391</v>
      </c>
    </row>
    <row r="8846" spans="1:4" ht="28.5" x14ac:dyDescent="0.2">
      <c r="A8846" s="1" t="s">
        <v>14532</v>
      </c>
      <c r="B8846" s="2" t="s">
        <v>14533</v>
      </c>
      <c r="C8846" s="21">
        <f ca="1">#REF!*1.57</f>
        <v>19960.289199999999</v>
      </c>
      <c r="D8846" s="10" t="s">
        <v>3002</v>
      </c>
    </row>
    <row r="8847" spans="1:4" ht="28.5" x14ac:dyDescent="0.2">
      <c r="A8847" s="1" t="s">
        <v>14530</v>
      </c>
      <c r="B8847" s="2" t="s">
        <v>14534</v>
      </c>
      <c r="C8847" s="21">
        <f ca="1">#REF!*1.5</f>
        <v>18450</v>
      </c>
      <c r="D8847" s="10" t="s">
        <v>1592</v>
      </c>
    </row>
    <row r="8848" spans="1:4" x14ac:dyDescent="0.2">
      <c r="A8848" s="1" t="s">
        <v>14535</v>
      </c>
      <c r="B8848" s="2" t="s">
        <v>14536</v>
      </c>
      <c r="C8848" s="21">
        <f ca="1">#REF!*1.6</f>
        <v>22244.800000000003</v>
      </c>
      <c r="D8848" s="10" t="s">
        <v>5</v>
      </c>
    </row>
    <row r="8849" spans="1:4" x14ac:dyDescent="0.2">
      <c r="A8849" s="1" t="s">
        <v>14537</v>
      </c>
      <c r="B8849" s="2" t="s">
        <v>14538</v>
      </c>
      <c r="C8849" s="21">
        <v>3615.3</v>
      </c>
      <c r="D8849" s="10" t="s">
        <v>294</v>
      </c>
    </row>
    <row r="8850" spans="1:4" x14ac:dyDescent="0.2">
      <c r="A8850" s="1" t="s">
        <v>14539</v>
      </c>
      <c r="B8850" s="2" t="s">
        <v>14540</v>
      </c>
      <c r="C8850" s="21">
        <v>1023.0999999999999</v>
      </c>
      <c r="D8850" s="10" t="s">
        <v>1592</v>
      </c>
    </row>
    <row r="8851" spans="1:4" x14ac:dyDescent="0.2">
      <c r="A8851" s="3" t="s">
        <v>14541</v>
      </c>
      <c r="B8851" s="4" t="s">
        <v>14542</v>
      </c>
      <c r="C8851" s="21">
        <v>5202.0150000000003</v>
      </c>
      <c r="D8851" s="7" t="s">
        <v>5</v>
      </c>
    </row>
    <row r="8852" spans="1:4" x14ac:dyDescent="0.2">
      <c r="A8852" s="3" t="s">
        <v>14541</v>
      </c>
      <c r="B8852" s="4" t="s">
        <v>14543</v>
      </c>
      <c r="C8852" s="21">
        <f ca="1">#REF!*1.6</f>
        <v>5009.0879999999997</v>
      </c>
      <c r="D8852" s="7" t="s">
        <v>291</v>
      </c>
    </row>
    <row r="8853" spans="1:4" x14ac:dyDescent="0.2">
      <c r="A8853" s="3" t="s">
        <v>14544</v>
      </c>
      <c r="B8853" s="4" t="s">
        <v>14545</v>
      </c>
      <c r="C8853" s="21">
        <f ca="1">#REF!*1.6</f>
        <v>4160</v>
      </c>
      <c r="D8853" s="7" t="s">
        <v>29</v>
      </c>
    </row>
    <row r="8854" spans="1:4" x14ac:dyDescent="0.2">
      <c r="A8854" s="3" t="s">
        <v>14546</v>
      </c>
      <c r="B8854" s="4" t="s">
        <v>14547</v>
      </c>
      <c r="C8854" s="21">
        <f ca="1">#REF!*1.6</f>
        <v>2768</v>
      </c>
      <c r="D8854" s="7" t="s">
        <v>29</v>
      </c>
    </row>
    <row r="8855" spans="1:4" x14ac:dyDescent="0.2">
      <c r="A8855" s="3" t="s">
        <v>14546</v>
      </c>
      <c r="B8855" s="4" t="s">
        <v>14548</v>
      </c>
      <c r="C8855" s="21">
        <f ca="1">#REF!*1.4</f>
        <v>6076</v>
      </c>
      <c r="D8855" s="7" t="s">
        <v>291</v>
      </c>
    </row>
    <row r="8856" spans="1:4" ht="28.5" x14ac:dyDescent="0.2">
      <c r="A8856" s="3" t="s">
        <v>14549</v>
      </c>
      <c r="B8856" s="4" t="s">
        <v>14550</v>
      </c>
      <c r="C8856" s="21">
        <f ca="1">#REF!*1.6</f>
        <v>5937.232</v>
      </c>
      <c r="D8856" s="7" t="s">
        <v>29</v>
      </c>
    </row>
    <row r="8857" spans="1:4" ht="28.5" x14ac:dyDescent="0.2">
      <c r="A8857" s="3" t="s">
        <v>14549</v>
      </c>
      <c r="B8857" s="4" t="s">
        <v>14551</v>
      </c>
      <c r="C8857" s="21">
        <f ca="1">#REF!*1.6</f>
        <v>4960</v>
      </c>
      <c r="D8857" s="7" t="s">
        <v>4969</v>
      </c>
    </row>
    <row r="8858" spans="1:4" x14ac:dyDescent="0.2">
      <c r="A8858" s="3" t="s">
        <v>14552</v>
      </c>
      <c r="B8858" s="4" t="s">
        <v>14553</v>
      </c>
      <c r="C8858" s="21">
        <f ca="1">#REF!*1.3</f>
        <v>19790.732</v>
      </c>
      <c r="D8858" s="7" t="s">
        <v>29</v>
      </c>
    </row>
    <row r="8859" spans="1:4" x14ac:dyDescent="0.2">
      <c r="A8859" s="3" t="s">
        <v>14554</v>
      </c>
      <c r="B8859" s="4" t="s">
        <v>14555</v>
      </c>
      <c r="C8859" s="21">
        <v>4935.9450000000006</v>
      </c>
      <c r="D8859" s="7" t="s">
        <v>29</v>
      </c>
    </row>
    <row r="8860" spans="1:4" x14ac:dyDescent="0.2">
      <c r="A8860" s="3" t="s">
        <v>14530</v>
      </c>
      <c r="B8860" s="4" t="s">
        <v>14556</v>
      </c>
      <c r="C8860" s="21">
        <f ca="1">#REF!*1.6</f>
        <v>4144</v>
      </c>
      <c r="D8860" s="7" t="s">
        <v>5</v>
      </c>
    </row>
    <row r="8861" spans="1:4" x14ac:dyDescent="0.2">
      <c r="A8861" s="6" t="s">
        <v>14557</v>
      </c>
      <c r="B8861" s="7" t="s">
        <v>14558</v>
      </c>
      <c r="C8861" s="21">
        <v>483.08399999999995</v>
      </c>
      <c r="D8861" s="7" t="s">
        <v>291</v>
      </c>
    </row>
    <row r="8862" spans="1:4" x14ac:dyDescent="0.2">
      <c r="A8862" s="1" t="s">
        <v>14559</v>
      </c>
      <c r="B8862" s="2" t="s">
        <v>14560</v>
      </c>
      <c r="C8862" s="21">
        <v>3030.0479999999998</v>
      </c>
      <c r="D8862" s="10"/>
    </row>
    <row r="8863" spans="1:4" x14ac:dyDescent="0.2">
      <c r="A8863" s="1" t="s">
        <v>14559</v>
      </c>
      <c r="B8863" s="2" t="s">
        <v>14561</v>
      </c>
      <c r="C8863" s="21">
        <v>3134.0351999999998</v>
      </c>
      <c r="D8863" s="10" t="s">
        <v>80</v>
      </c>
    </row>
    <row r="8864" spans="1:4" x14ac:dyDescent="0.2">
      <c r="A8864" s="1" t="s">
        <v>14559</v>
      </c>
      <c r="B8864" s="2" t="s">
        <v>14562</v>
      </c>
      <c r="C8864" s="21">
        <v>3201.7679999999996</v>
      </c>
      <c r="D8864" s="10" t="s">
        <v>14563</v>
      </c>
    </row>
    <row r="8865" spans="1:4" x14ac:dyDescent="0.2">
      <c r="A8865" s="1" t="s">
        <v>14559</v>
      </c>
      <c r="B8865" s="2" t="s">
        <v>14564</v>
      </c>
      <c r="C8865" s="21">
        <v>1612.8000000000002</v>
      </c>
      <c r="D8865" s="2"/>
    </row>
    <row r="8866" spans="1:4" x14ac:dyDescent="0.2">
      <c r="A8866" s="1" t="s">
        <v>14565</v>
      </c>
      <c r="B8866" s="2" t="s">
        <v>14566</v>
      </c>
      <c r="C8866" s="21">
        <v>7186.9355999999989</v>
      </c>
      <c r="D8866" s="7" t="s">
        <v>5</v>
      </c>
    </row>
    <row r="8867" spans="1:4" x14ac:dyDescent="0.2">
      <c r="A8867" s="24" t="s">
        <v>14567</v>
      </c>
      <c r="B8867" s="10" t="s">
        <v>14568</v>
      </c>
      <c r="C8867" s="32">
        <v>7881.1919999999982</v>
      </c>
      <c r="D8867" s="10" t="s">
        <v>5</v>
      </c>
    </row>
    <row r="8868" spans="1:4" x14ac:dyDescent="0.2">
      <c r="A8868" s="6" t="s">
        <v>14569</v>
      </c>
      <c r="B8868" s="7" t="s">
        <v>14570</v>
      </c>
      <c r="C8868" s="32">
        <v>3960.9000000000005</v>
      </c>
      <c r="D8868" s="7" t="s">
        <v>3866</v>
      </c>
    </row>
    <row r="8869" spans="1:4" x14ac:dyDescent="0.2">
      <c r="A8869" s="24" t="s">
        <v>14569</v>
      </c>
      <c r="B8869" s="10" t="s">
        <v>14571</v>
      </c>
      <c r="C8869" s="32">
        <v>2421.7920000000004</v>
      </c>
      <c r="D8869" s="10" t="s">
        <v>14572</v>
      </c>
    </row>
    <row r="8870" spans="1:4" x14ac:dyDescent="0.2">
      <c r="A8870" s="6" t="s">
        <v>14569</v>
      </c>
      <c r="B8870" s="7" t="s">
        <v>14573</v>
      </c>
      <c r="C8870" s="32">
        <v>3383.5320000000006</v>
      </c>
      <c r="D8870" s="7" t="s">
        <v>90</v>
      </c>
    </row>
    <row r="8871" spans="1:4" x14ac:dyDescent="0.2">
      <c r="A8871" s="6" t="s">
        <v>14574</v>
      </c>
      <c r="B8871" s="7" t="s">
        <v>14575</v>
      </c>
      <c r="C8871" s="32">
        <v>3132.5890909090904</v>
      </c>
      <c r="D8871" s="7" t="s">
        <v>5</v>
      </c>
    </row>
    <row r="8872" spans="1:4" x14ac:dyDescent="0.2">
      <c r="A8872" s="24" t="s">
        <v>14576</v>
      </c>
      <c r="B8872" s="10" t="s">
        <v>14577</v>
      </c>
      <c r="C8872" s="32">
        <v>1662.3999999999999</v>
      </c>
      <c r="D8872" s="10" t="s">
        <v>80</v>
      </c>
    </row>
    <row r="8873" spans="1:4" x14ac:dyDescent="0.2">
      <c r="A8873" s="24" t="s">
        <v>14574</v>
      </c>
      <c r="B8873" s="10" t="s">
        <v>14578</v>
      </c>
      <c r="C8873" s="32">
        <v>2074.5072</v>
      </c>
      <c r="D8873" s="10" t="s">
        <v>483</v>
      </c>
    </row>
    <row r="8874" spans="1:4" x14ac:dyDescent="0.2">
      <c r="A8874" s="24" t="s">
        <v>14574</v>
      </c>
      <c r="B8874" s="10" t="s">
        <v>14579</v>
      </c>
      <c r="C8874" s="32">
        <f ca="1">#REF!*1.6</f>
        <v>2565.4880000000003</v>
      </c>
      <c r="D8874" s="10" t="s">
        <v>13753</v>
      </c>
    </row>
    <row r="8875" spans="1:4" x14ac:dyDescent="0.2">
      <c r="A8875" s="24" t="s">
        <v>14574</v>
      </c>
      <c r="B8875" s="10" t="s">
        <v>14580</v>
      </c>
      <c r="C8875" s="32">
        <v>1294.2720000000002</v>
      </c>
      <c r="D8875" s="10" t="s">
        <v>14563</v>
      </c>
    </row>
    <row r="8876" spans="1:4" x14ac:dyDescent="0.2">
      <c r="A8876" s="24" t="s">
        <v>14581</v>
      </c>
      <c r="B8876" s="10" t="s">
        <v>14582</v>
      </c>
      <c r="C8876" s="32">
        <v>726.62400000000014</v>
      </c>
      <c r="D8876" s="10" t="s">
        <v>5</v>
      </c>
    </row>
    <row r="8877" spans="1:4" x14ac:dyDescent="0.2">
      <c r="A8877" s="6" t="s">
        <v>14581</v>
      </c>
      <c r="B8877" s="7" t="s">
        <v>14583</v>
      </c>
      <c r="C8877" s="32">
        <f ca="1">#REF!*1.6</f>
        <v>857.96800000000007</v>
      </c>
      <c r="D8877" s="7" t="s">
        <v>8</v>
      </c>
    </row>
    <row r="8878" spans="1:4" x14ac:dyDescent="0.2">
      <c r="A8878" s="24" t="s">
        <v>14581</v>
      </c>
      <c r="B8878" s="10" t="s">
        <v>14584</v>
      </c>
      <c r="C8878" s="32">
        <v>568.07999999999993</v>
      </c>
      <c r="D8878" s="10" t="s">
        <v>14572</v>
      </c>
    </row>
    <row r="8879" spans="1:4" x14ac:dyDescent="0.2">
      <c r="A8879" s="6" t="s">
        <v>14581</v>
      </c>
      <c r="B8879" s="7" t="s">
        <v>14585</v>
      </c>
      <c r="C8879" s="32">
        <v>585.6</v>
      </c>
      <c r="D8879" s="7" t="s">
        <v>483</v>
      </c>
    </row>
    <row r="8880" spans="1:4" x14ac:dyDescent="0.2">
      <c r="A8880" s="24" t="s">
        <v>14581</v>
      </c>
      <c r="B8880" s="10" t="s">
        <v>14586</v>
      </c>
      <c r="C8880" s="32">
        <v>945.74400000000014</v>
      </c>
      <c r="D8880" s="10" t="s">
        <v>3268</v>
      </c>
    </row>
    <row r="8881" spans="1:4" x14ac:dyDescent="0.2">
      <c r="A8881" s="24" t="s">
        <v>14581</v>
      </c>
      <c r="B8881" s="10" t="s">
        <v>14587</v>
      </c>
      <c r="C8881" s="32">
        <v>466.75200000000007</v>
      </c>
      <c r="D8881" s="10" t="s">
        <v>14588</v>
      </c>
    </row>
    <row r="8882" spans="1:4" x14ac:dyDescent="0.2">
      <c r="A8882" s="24" t="s">
        <v>14589</v>
      </c>
      <c r="B8882" s="10" t="s">
        <v>14590</v>
      </c>
      <c r="C8882" s="32">
        <v>821.37599999999998</v>
      </c>
      <c r="D8882" s="10" t="s">
        <v>5</v>
      </c>
    </row>
    <row r="8883" spans="1:4" x14ac:dyDescent="0.2">
      <c r="A8883" s="24" t="s">
        <v>14589</v>
      </c>
      <c r="B8883" s="10" t="s">
        <v>14591</v>
      </c>
      <c r="C8883" s="32">
        <f ca="1">#REF!*1.6</f>
        <v>1600</v>
      </c>
      <c r="D8883" s="10" t="s">
        <v>8</v>
      </c>
    </row>
    <row r="8884" spans="1:4" x14ac:dyDescent="0.2">
      <c r="A8884" s="24" t="s">
        <v>14589</v>
      </c>
      <c r="B8884" s="10" t="s">
        <v>14592</v>
      </c>
      <c r="C8884" s="32">
        <v>505.28639999999996</v>
      </c>
      <c r="D8884" s="10" t="s">
        <v>2189</v>
      </c>
    </row>
    <row r="8885" spans="1:4" x14ac:dyDescent="0.2">
      <c r="A8885" s="24" t="s">
        <v>14589</v>
      </c>
      <c r="B8885" s="10" t="s">
        <v>14593</v>
      </c>
      <c r="C8885" s="32">
        <v>641.6</v>
      </c>
      <c r="D8885" s="10" t="s">
        <v>14572</v>
      </c>
    </row>
    <row r="8886" spans="1:4" x14ac:dyDescent="0.2">
      <c r="A8886" s="24" t="s">
        <v>14589</v>
      </c>
      <c r="B8886" s="10" t="s">
        <v>14594</v>
      </c>
      <c r="C8886" s="32">
        <v>624</v>
      </c>
      <c r="D8886" s="10" t="s">
        <v>483</v>
      </c>
    </row>
    <row r="8887" spans="1:4" x14ac:dyDescent="0.2">
      <c r="A8887" s="24" t="s">
        <v>14589</v>
      </c>
      <c r="B8887" s="10" t="s">
        <v>14595</v>
      </c>
      <c r="C8887" s="32">
        <v>879.98399999999992</v>
      </c>
      <c r="D8887" s="10" t="s">
        <v>3268</v>
      </c>
    </row>
    <row r="8888" spans="1:4" x14ac:dyDescent="0.2">
      <c r="A8888" s="24" t="s">
        <v>14589</v>
      </c>
      <c r="B8888" s="10" t="s">
        <v>14596</v>
      </c>
      <c r="C8888" s="32">
        <v>780.38400000000001</v>
      </c>
      <c r="D8888" s="10" t="s">
        <v>90</v>
      </c>
    </row>
    <row r="8889" spans="1:4" x14ac:dyDescent="0.2">
      <c r="A8889" s="6" t="s">
        <v>14589</v>
      </c>
      <c r="B8889" s="7" t="s">
        <v>14597</v>
      </c>
      <c r="C8889" s="32">
        <v>311.03999999999996</v>
      </c>
      <c r="D8889" s="7" t="s">
        <v>90</v>
      </c>
    </row>
    <row r="8890" spans="1:4" x14ac:dyDescent="0.2">
      <c r="A8890" s="24" t="s">
        <v>14598</v>
      </c>
      <c r="B8890" s="10" t="s">
        <v>14599</v>
      </c>
      <c r="C8890" s="32">
        <v>1093.0319999999999</v>
      </c>
      <c r="D8890" s="10" t="s">
        <v>3872</v>
      </c>
    </row>
    <row r="8891" spans="1:4" x14ac:dyDescent="0.2">
      <c r="A8891" s="24" t="s">
        <v>14598</v>
      </c>
      <c r="B8891" s="10" t="s">
        <v>14600</v>
      </c>
      <c r="C8891" s="32">
        <v>499.50000000000006</v>
      </c>
      <c r="D8891" s="10" t="s">
        <v>483</v>
      </c>
    </row>
    <row r="8892" spans="1:4" x14ac:dyDescent="0.2">
      <c r="A8892" s="24" t="s">
        <v>14598</v>
      </c>
      <c r="B8892" s="10" t="s">
        <v>14601</v>
      </c>
      <c r="C8892" s="32">
        <v>913.91999999999985</v>
      </c>
      <c r="D8892" s="10" t="s">
        <v>14602</v>
      </c>
    </row>
    <row r="8893" spans="1:4" x14ac:dyDescent="0.2">
      <c r="A8893" s="24" t="s">
        <v>14598</v>
      </c>
      <c r="B8893" s="7" t="s">
        <v>14603</v>
      </c>
      <c r="C8893" s="32">
        <v>828.3599999999999</v>
      </c>
      <c r="D8893" s="7" t="s">
        <v>6457</v>
      </c>
    </row>
    <row r="8894" spans="1:4" x14ac:dyDescent="0.2">
      <c r="A8894" s="24" t="s">
        <v>14598</v>
      </c>
      <c r="B8894" s="10" t="s">
        <v>14604</v>
      </c>
      <c r="C8894" s="32">
        <f ca="1">#REF!*1.6</f>
        <v>1286.5440000000001</v>
      </c>
      <c r="D8894" s="10" t="s">
        <v>8</v>
      </c>
    </row>
    <row r="8895" spans="1:4" x14ac:dyDescent="0.2">
      <c r="A8895" s="24" t="s">
        <v>14605</v>
      </c>
      <c r="B8895" s="10" t="s">
        <v>14606</v>
      </c>
      <c r="C8895" s="32">
        <f ca="1">#REF!*1.6</f>
        <v>1600</v>
      </c>
      <c r="D8895" s="10" t="s">
        <v>14607</v>
      </c>
    </row>
    <row r="8896" spans="1:4" x14ac:dyDescent="0.2">
      <c r="A8896" s="6" t="s">
        <v>14605</v>
      </c>
      <c r="B8896" s="7" t="s">
        <v>14608</v>
      </c>
      <c r="C8896" s="32">
        <v>531</v>
      </c>
      <c r="D8896" s="7" t="s">
        <v>483</v>
      </c>
    </row>
    <row r="8897" spans="1:4" x14ac:dyDescent="0.2">
      <c r="A8897" s="6" t="s">
        <v>14605</v>
      </c>
      <c r="B8897" s="7" t="s">
        <v>14609</v>
      </c>
      <c r="C8897" s="32">
        <v>816.00000000000011</v>
      </c>
      <c r="D8897" s="7" t="s">
        <v>14602</v>
      </c>
    </row>
    <row r="8898" spans="1:4" x14ac:dyDescent="0.2">
      <c r="A8898" s="6" t="s">
        <v>14605</v>
      </c>
      <c r="B8898" s="7" t="s">
        <v>14610</v>
      </c>
      <c r="C8898" s="32">
        <v>1080</v>
      </c>
      <c r="D8898" s="10" t="s">
        <v>5</v>
      </c>
    </row>
    <row r="8899" spans="1:4" x14ac:dyDescent="0.2">
      <c r="A8899" s="6" t="s">
        <v>14605</v>
      </c>
      <c r="B8899" s="7" t="s">
        <v>14611</v>
      </c>
      <c r="C8899" s="32">
        <v>432.68399999999997</v>
      </c>
      <c r="D8899" s="7" t="s">
        <v>2207</v>
      </c>
    </row>
    <row r="8900" spans="1:4" x14ac:dyDescent="0.2">
      <c r="A8900" s="6" t="s">
        <v>14605</v>
      </c>
      <c r="B8900" s="7" t="s">
        <v>14612</v>
      </c>
      <c r="C8900" s="32">
        <v>676.07999999999993</v>
      </c>
      <c r="D8900" s="7" t="s">
        <v>6457</v>
      </c>
    </row>
    <row r="8901" spans="1:4" x14ac:dyDescent="0.2">
      <c r="A8901" s="24" t="s">
        <v>14613</v>
      </c>
      <c r="B8901" s="10" t="s">
        <v>14614</v>
      </c>
      <c r="C8901" s="32">
        <v>5575.8429999999998</v>
      </c>
      <c r="D8901" s="10" t="s">
        <v>144</v>
      </c>
    </row>
    <row r="8902" spans="1:4" ht="28.5" x14ac:dyDescent="0.2">
      <c r="A8902" s="6" t="s">
        <v>14615</v>
      </c>
      <c r="B8902" s="7" t="s">
        <v>14616</v>
      </c>
      <c r="C8902" s="32">
        <f ca="1">#REF!*1.6</f>
        <v>5612.112000000001</v>
      </c>
      <c r="D8902" s="7" t="s">
        <v>47</v>
      </c>
    </row>
    <row r="8903" spans="1:4" ht="28.5" x14ac:dyDescent="0.2">
      <c r="A8903" s="6" t="s">
        <v>14617</v>
      </c>
      <c r="B8903" s="7" t="s">
        <v>14618</v>
      </c>
      <c r="C8903" s="32">
        <f ca="1">#REF!*1.6</f>
        <v>5612.112000000001</v>
      </c>
      <c r="D8903" s="7" t="s">
        <v>47</v>
      </c>
    </row>
    <row r="8904" spans="1:4" x14ac:dyDescent="0.2">
      <c r="A8904" s="6" t="s">
        <v>14619</v>
      </c>
      <c r="B8904" s="7" t="s">
        <v>14620</v>
      </c>
      <c r="C8904" s="32">
        <f ca="1">#REF!*1.6</f>
        <v>5539.9840000000004</v>
      </c>
      <c r="D8904" s="7" t="s">
        <v>47</v>
      </c>
    </row>
    <row r="8905" spans="1:4" x14ac:dyDescent="0.2">
      <c r="A8905" s="6" t="s">
        <v>14621</v>
      </c>
      <c r="B8905" s="7" t="s">
        <v>14622</v>
      </c>
      <c r="C8905" s="32">
        <v>6500</v>
      </c>
      <c r="D8905" s="7" t="s">
        <v>47</v>
      </c>
    </row>
    <row r="8906" spans="1:4" x14ac:dyDescent="0.2">
      <c r="A8906" s="6" t="s">
        <v>14623</v>
      </c>
      <c r="B8906" s="7" t="s">
        <v>14624</v>
      </c>
      <c r="C8906" s="32">
        <f t="shared" ref="C8906" ca="1" si="144">#REF!*1.6</f>
        <v>6868.7039999999997</v>
      </c>
      <c r="D8906" s="7" t="s">
        <v>47</v>
      </c>
    </row>
    <row r="8907" spans="1:4" x14ac:dyDescent="0.2">
      <c r="A8907" s="6" t="s">
        <v>14625</v>
      </c>
      <c r="B8907" s="7" t="s">
        <v>14626</v>
      </c>
      <c r="C8907" s="32">
        <f t="shared" ref="C8907" ca="1" si="145">#REF!*1.6</f>
        <v>7312.1280000000006</v>
      </c>
      <c r="D8907" s="7" t="s">
        <v>47</v>
      </c>
    </row>
    <row r="8908" spans="1:4" x14ac:dyDescent="0.2">
      <c r="A8908" s="6" t="s">
        <v>14627</v>
      </c>
      <c r="B8908" s="7" t="s">
        <v>14628</v>
      </c>
      <c r="C8908" s="32">
        <f t="shared" ref="C8908" ca="1" si="146">#REF!*1.6</f>
        <v>5382.4639999999999</v>
      </c>
      <c r="D8908" s="7"/>
    </row>
    <row r="8909" spans="1:4" x14ac:dyDescent="0.2">
      <c r="A8909" s="6" t="s">
        <v>14629</v>
      </c>
      <c r="B8909" s="7" t="s">
        <v>14630</v>
      </c>
      <c r="C8909" s="32">
        <f t="shared" ref="C8909" ca="1" si="147">#REF!*1.6</f>
        <v>6210.0800000000008</v>
      </c>
      <c r="D8909" s="7"/>
    </row>
    <row r="8910" spans="1:4" x14ac:dyDescent="0.2">
      <c r="A8910" s="6" t="s">
        <v>14629</v>
      </c>
      <c r="B8910" s="7" t="s">
        <v>14631</v>
      </c>
      <c r="C8910" s="32">
        <f t="shared" ref="C8910" ca="1" si="148">#REF!*1.6</f>
        <v>6059.2000000000007</v>
      </c>
      <c r="D8910" s="7"/>
    </row>
    <row r="8911" spans="1:4" x14ac:dyDescent="0.2">
      <c r="A8911" s="6" t="s">
        <v>14632</v>
      </c>
      <c r="B8911" s="7" t="s">
        <v>14633</v>
      </c>
      <c r="C8911" s="32">
        <f t="shared" ref="C8911" ca="1" si="149">#REF!*1.6</f>
        <v>6515.3760000000002</v>
      </c>
      <c r="D8911" s="7"/>
    </row>
    <row r="8912" spans="1:4" x14ac:dyDescent="0.2">
      <c r="A8912" s="24" t="s">
        <v>14632</v>
      </c>
      <c r="B8912" s="10" t="s">
        <v>14634</v>
      </c>
      <c r="C8912" s="32">
        <v>4635</v>
      </c>
      <c r="D8912" s="10" t="s">
        <v>1353</v>
      </c>
    </row>
    <row r="8913" spans="1:4" x14ac:dyDescent="0.2">
      <c r="A8913" s="24" t="s">
        <v>14632</v>
      </c>
      <c r="B8913" s="10" t="s">
        <v>14635</v>
      </c>
      <c r="C8913" s="32">
        <f ca="1">#REF!*1.5</f>
        <v>10500</v>
      </c>
      <c r="D8913" s="10" t="s">
        <v>3268</v>
      </c>
    </row>
    <row r="8914" spans="1:4" x14ac:dyDescent="0.2">
      <c r="A8914" s="6" t="s">
        <v>14636</v>
      </c>
      <c r="B8914" s="7" t="s">
        <v>14637</v>
      </c>
      <c r="C8914" s="32">
        <f ca="1">#REF!*1.6</f>
        <v>5223.0080000000007</v>
      </c>
      <c r="D8914" s="7"/>
    </row>
    <row r="8915" spans="1:4" x14ac:dyDescent="0.2">
      <c r="A8915" s="6" t="s">
        <v>14636</v>
      </c>
      <c r="B8915" s="7" t="s">
        <v>14638</v>
      </c>
      <c r="C8915" s="32">
        <f ca="1">#REF!*1.6</f>
        <v>4726.5919999999996</v>
      </c>
      <c r="D8915" s="7" t="s">
        <v>14639</v>
      </c>
    </row>
    <row r="8916" spans="1:4" x14ac:dyDescent="0.2">
      <c r="A8916" s="6" t="s">
        <v>14636</v>
      </c>
      <c r="B8916" s="7" t="s">
        <v>14640</v>
      </c>
      <c r="C8916" s="32">
        <f ca="1">#REF!*1.6</f>
        <v>7050.0960000000014</v>
      </c>
      <c r="D8916" s="7" t="s">
        <v>3268</v>
      </c>
    </row>
    <row r="8917" spans="1:4" x14ac:dyDescent="0.2">
      <c r="A8917" s="6" t="s">
        <v>14641</v>
      </c>
      <c r="B8917" s="7" t="s">
        <v>14642</v>
      </c>
      <c r="C8917" s="32">
        <v>4000</v>
      </c>
      <c r="D8917" s="7" t="s">
        <v>5</v>
      </c>
    </row>
    <row r="8918" spans="1:4" x14ac:dyDescent="0.2">
      <c r="A8918" s="6" t="s">
        <v>14641</v>
      </c>
      <c r="B8918" s="7" t="s">
        <v>14643</v>
      </c>
      <c r="C8918" s="32">
        <v>2531.0208000000002</v>
      </c>
      <c r="D8918" s="7" t="s">
        <v>90</v>
      </c>
    </row>
    <row r="8919" spans="1:4" x14ac:dyDescent="0.2">
      <c r="A8919" s="6" t="s">
        <v>14644</v>
      </c>
      <c r="B8919" s="7" t="s">
        <v>14645</v>
      </c>
      <c r="C8919" s="32">
        <v>8896.1999576121507</v>
      </c>
      <c r="D8919" s="7" t="s">
        <v>5</v>
      </c>
    </row>
    <row r="8920" spans="1:4" x14ac:dyDescent="0.2">
      <c r="A8920" s="24" t="s">
        <v>14646</v>
      </c>
      <c r="B8920" s="10" t="s">
        <v>14647</v>
      </c>
      <c r="C8920" s="32">
        <v>2400</v>
      </c>
      <c r="D8920" s="10" t="s">
        <v>5</v>
      </c>
    </row>
    <row r="8921" spans="1:4" x14ac:dyDescent="0.2">
      <c r="A8921" s="6" t="s">
        <v>14646</v>
      </c>
      <c r="B8921" s="7" t="s">
        <v>14648</v>
      </c>
      <c r="C8921" s="32">
        <v>3000</v>
      </c>
      <c r="D8921" s="7" t="s">
        <v>90</v>
      </c>
    </row>
    <row r="8922" spans="1:4" x14ac:dyDescent="0.2">
      <c r="A8922" s="6" t="s">
        <v>14649</v>
      </c>
      <c r="B8922" s="7" t="s">
        <v>14650</v>
      </c>
      <c r="C8922" s="32">
        <v>10167.085665842458</v>
      </c>
      <c r="D8922" s="7" t="s">
        <v>5</v>
      </c>
    </row>
    <row r="8923" spans="1:4" ht="28.5" x14ac:dyDescent="0.2">
      <c r="A8923" s="6" t="s">
        <v>14651</v>
      </c>
      <c r="B8923" s="7" t="s">
        <v>14652</v>
      </c>
      <c r="C8923" s="32">
        <f ca="1">#REF!*1.6</f>
        <v>4402.5919999999996</v>
      </c>
      <c r="D8923" s="7"/>
    </row>
    <row r="8924" spans="1:4" ht="28.5" x14ac:dyDescent="0.2">
      <c r="A8924" s="6" t="s">
        <v>14653</v>
      </c>
      <c r="B8924" s="7" t="s">
        <v>14654</v>
      </c>
      <c r="C8924" s="32">
        <f ca="1">#REF!*1.6</f>
        <v>7365.7280000000001</v>
      </c>
      <c r="D8924" s="7"/>
    </row>
    <row r="8925" spans="1:4" ht="28.5" x14ac:dyDescent="0.2">
      <c r="A8925" s="6" t="s">
        <v>14653</v>
      </c>
      <c r="B8925" s="7" t="s">
        <v>14655</v>
      </c>
      <c r="C8925" s="32">
        <f ca="1">#REF!*1.6</f>
        <v>3997.8720000000003</v>
      </c>
      <c r="D8925" s="7"/>
    </row>
    <row r="8926" spans="1:4" x14ac:dyDescent="0.2">
      <c r="A8926" s="24" t="s">
        <v>14656</v>
      </c>
      <c r="B8926" s="10" t="s">
        <v>14657</v>
      </c>
      <c r="C8926" s="32">
        <v>2686.1759999999999</v>
      </c>
      <c r="D8926" s="10" t="s">
        <v>144</v>
      </c>
    </row>
    <row r="8927" spans="1:4" x14ac:dyDescent="0.2">
      <c r="A8927" s="24" t="s">
        <v>14658</v>
      </c>
      <c r="B8927" s="10" t="s">
        <v>14659</v>
      </c>
      <c r="C8927" s="32">
        <v>2686.1759999999999</v>
      </c>
      <c r="D8927" s="10" t="s">
        <v>144</v>
      </c>
    </row>
    <row r="8928" spans="1:4" x14ac:dyDescent="0.2">
      <c r="A8928" s="24" t="s">
        <v>14660</v>
      </c>
      <c r="B8928" s="10" t="s">
        <v>14661</v>
      </c>
      <c r="C8928" s="32">
        <v>4622.4539999999997</v>
      </c>
      <c r="D8928" s="10" t="s">
        <v>5</v>
      </c>
    </row>
    <row r="8929" spans="1:4" x14ac:dyDescent="0.2">
      <c r="A8929" s="24" t="s">
        <v>14660</v>
      </c>
      <c r="B8929" s="10" t="s">
        <v>14662</v>
      </c>
      <c r="C8929" s="32">
        <v>4423.9487999999992</v>
      </c>
      <c r="D8929" s="10"/>
    </row>
    <row r="8930" spans="1:4" x14ac:dyDescent="0.2">
      <c r="A8930" s="24" t="s">
        <v>14663</v>
      </c>
      <c r="B8930" s="10" t="s">
        <v>14664</v>
      </c>
      <c r="C8930" s="32">
        <v>5087.1419999999998</v>
      </c>
      <c r="D8930" s="10" t="s">
        <v>5</v>
      </c>
    </row>
    <row r="8931" spans="1:4" x14ac:dyDescent="0.2">
      <c r="A8931" s="24" t="s">
        <v>14663</v>
      </c>
      <c r="B8931" s="10" t="s">
        <v>14665</v>
      </c>
      <c r="C8931" s="32">
        <f ca="1">#REF!*1.6</f>
        <v>5569.6</v>
      </c>
      <c r="D8931" s="10" t="s">
        <v>76</v>
      </c>
    </row>
    <row r="8932" spans="1:4" x14ac:dyDescent="0.2">
      <c r="A8932" s="24" t="s">
        <v>14663</v>
      </c>
      <c r="B8932" s="10" t="s">
        <v>14666</v>
      </c>
      <c r="C8932" s="32">
        <v>3924.8</v>
      </c>
      <c r="D8932" s="10"/>
    </row>
    <row r="8933" spans="1:4" ht="28.5" x14ac:dyDescent="0.2">
      <c r="A8933" s="1" t="s">
        <v>14667</v>
      </c>
      <c r="B8933" s="2" t="s">
        <v>14668</v>
      </c>
      <c r="C8933" s="21">
        <f ca="1">#REF!*1.6</f>
        <v>1579.8879999999999</v>
      </c>
      <c r="D8933" s="7" t="s">
        <v>7927</v>
      </c>
    </row>
    <row r="8934" spans="1:4" ht="28.5" x14ac:dyDescent="0.2">
      <c r="A8934" s="1" t="s">
        <v>14669</v>
      </c>
      <c r="B8934" s="2" t="s">
        <v>14670</v>
      </c>
      <c r="C8934" s="21">
        <f ca="1">#REF!*1.5</f>
        <v>5314.9650000000001</v>
      </c>
      <c r="D8934" s="7" t="s">
        <v>5</v>
      </c>
    </row>
    <row r="8935" spans="1:4" ht="28.5" x14ac:dyDescent="0.2">
      <c r="A8935" s="1" t="s">
        <v>14671</v>
      </c>
      <c r="B8935" s="2" t="s">
        <v>14672</v>
      </c>
      <c r="C8935" s="21">
        <v>2365.2860000000001</v>
      </c>
      <c r="D8935" s="7" t="s">
        <v>5</v>
      </c>
    </row>
    <row r="8936" spans="1:4" ht="28.5" x14ac:dyDescent="0.2">
      <c r="A8936" s="1" t="s">
        <v>14671</v>
      </c>
      <c r="B8936" s="2" t="s">
        <v>14673</v>
      </c>
      <c r="C8936" s="21">
        <v>1504.08</v>
      </c>
      <c r="D8936" s="7" t="s">
        <v>5</v>
      </c>
    </row>
    <row r="8937" spans="1:4" ht="28.5" x14ac:dyDescent="0.2">
      <c r="A8937" s="1" t="s">
        <v>14671</v>
      </c>
      <c r="B8937" s="2" t="s">
        <v>14674</v>
      </c>
      <c r="C8937" s="21">
        <f ca="1">#REF!*1.6</f>
        <v>2000.6080000000002</v>
      </c>
      <c r="D8937" s="7" t="s">
        <v>11</v>
      </c>
    </row>
    <row r="8938" spans="1:4" ht="28.5" x14ac:dyDescent="0.2">
      <c r="A8938" s="1" t="s">
        <v>14671</v>
      </c>
      <c r="B8938" s="2" t="s">
        <v>14675</v>
      </c>
      <c r="C8938" s="21">
        <v>1160.7750000000001</v>
      </c>
      <c r="D8938" s="7" t="s">
        <v>475</v>
      </c>
    </row>
    <row r="8939" spans="1:4" ht="28.5" x14ac:dyDescent="0.2">
      <c r="A8939" s="1" t="s">
        <v>14676</v>
      </c>
      <c r="B8939" s="2" t="s">
        <v>14677</v>
      </c>
      <c r="C8939" s="21">
        <v>2590.9499999999998</v>
      </c>
      <c r="D8939" s="7" t="s">
        <v>5</v>
      </c>
    </row>
    <row r="8940" spans="1:4" ht="28.5" x14ac:dyDescent="0.2">
      <c r="A8940" s="1" t="s">
        <v>14676</v>
      </c>
      <c r="B8940" s="2" t="s">
        <v>14678</v>
      </c>
      <c r="C8940" s="21">
        <f ca="1">#REF!*1.6</f>
        <v>2000.6080000000002</v>
      </c>
      <c r="D8940" s="7" t="s">
        <v>11</v>
      </c>
    </row>
    <row r="8941" spans="1:4" ht="28.5" x14ac:dyDescent="0.2">
      <c r="A8941" s="1" t="s">
        <v>14676</v>
      </c>
      <c r="B8941" s="2" t="s">
        <v>14679</v>
      </c>
      <c r="C8941" s="21">
        <v>1183.3799999999999</v>
      </c>
      <c r="D8941" s="7" t="s">
        <v>475</v>
      </c>
    </row>
    <row r="8942" spans="1:4" x14ac:dyDescent="0.2">
      <c r="A8942" s="1" t="s">
        <v>14680</v>
      </c>
      <c r="B8942" s="2" t="s">
        <v>14681</v>
      </c>
      <c r="C8942" s="21">
        <v>4000</v>
      </c>
      <c r="D8942" s="10" t="s">
        <v>5</v>
      </c>
    </row>
    <row r="8943" spans="1:4" x14ac:dyDescent="0.2">
      <c r="A8943" s="1" t="s">
        <v>14682</v>
      </c>
      <c r="B8943" s="2" t="s">
        <v>14683</v>
      </c>
      <c r="C8943" s="21">
        <v>1972.8359999999998</v>
      </c>
      <c r="D8943" s="7" t="s">
        <v>29</v>
      </c>
    </row>
    <row r="8944" spans="1:4" x14ac:dyDescent="0.2">
      <c r="A8944" s="1" t="s">
        <v>14684</v>
      </c>
      <c r="B8944" s="2" t="s">
        <v>14685</v>
      </c>
      <c r="C8944" s="21">
        <v>2220.6149999999998</v>
      </c>
      <c r="D8944" s="7" t="s">
        <v>29</v>
      </c>
    </row>
    <row r="8945" spans="1:4" x14ac:dyDescent="0.2">
      <c r="A8945" s="1" t="s">
        <v>14686</v>
      </c>
      <c r="B8945" s="2" t="s">
        <v>14687</v>
      </c>
      <c r="C8945" s="21">
        <v>3053.8560000000002</v>
      </c>
      <c r="D8945" s="7" t="s">
        <v>29</v>
      </c>
    </row>
    <row r="8946" spans="1:4" x14ac:dyDescent="0.2">
      <c r="A8946" s="1" t="s">
        <v>14688</v>
      </c>
      <c r="B8946" s="2" t="s">
        <v>14689</v>
      </c>
      <c r="C8946" s="21">
        <f ca="1">#REF!*1.6</f>
        <v>640.83199999999999</v>
      </c>
      <c r="D8946" s="7" t="s">
        <v>1952</v>
      </c>
    </row>
    <row r="8947" spans="1:4" ht="28.5" x14ac:dyDescent="0.2">
      <c r="A8947" s="1" t="s">
        <v>14690</v>
      </c>
      <c r="B8947" s="2" t="s">
        <v>14691</v>
      </c>
      <c r="C8947" s="21">
        <v>1352.1600000000003</v>
      </c>
      <c r="D8947" s="7" t="s">
        <v>475</v>
      </c>
    </row>
    <row r="8948" spans="1:4" ht="28.5" x14ac:dyDescent="0.2">
      <c r="A8948" s="1" t="s">
        <v>14692</v>
      </c>
      <c r="B8948" s="2" t="s">
        <v>14693</v>
      </c>
      <c r="C8948" s="21">
        <v>1200</v>
      </c>
      <c r="D8948" s="7" t="s">
        <v>29</v>
      </c>
    </row>
    <row r="8949" spans="1:4" ht="28.5" x14ac:dyDescent="0.2">
      <c r="A8949" s="1" t="s">
        <v>14692</v>
      </c>
      <c r="B8949" s="2" t="s">
        <v>14694</v>
      </c>
      <c r="C8949" s="21">
        <f ca="1">#REF!*1.6</f>
        <v>1988.6080000000002</v>
      </c>
      <c r="D8949" s="7" t="s">
        <v>655</v>
      </c>
    </row>
    <row r="8950" spans="1:4" ht="28.5" x14ac:dyDescent="0.2">
      <c r="A8950" s="1" t="s">
        <v>14692</v>
      </c>
      <c r="B8950" s="2" t="s">
        <v>14695</v>
      </c>
      <c r="C8950" s="21">
        <v>2233.41</v>
      </c>
      <c r="D8950" s="7" t="s">
        <v>330</v>
      </c>
    </row>
    <row r="8951" spans="1:4" x14ac:dyDescent="0.2">
      <c r="A8951" s="1" t="s">
        <v>14696</v>
      </c>
      <c r="B8951" s="2" t="s">
        <v>14697</v>
      </c>
      <c r="C8951" s="21">
        <v>1673.568</v>
      </c>
      <c r="D8951" s="7" t="s">
        <v>29</v>
      </c>
    </row>
    <row r="8952" spans="1:4" ht="28.5" x14ac:dyDescent="0.2">
      <c r="A8952" s="1" t="s">
        <v>14696</v>
      </c>
      <c r="B8952" s="2" t="s">
        <v>14698</v>
      </c>
      <c r="C8952" s="21">
        <v>1153.4399999999998</v>
      </c>
      <c r="D8952" s="16" t="s">
        <v>475</v>
      </c>
    </row>
    <row r="8953" spans="1:4" ht="28.5" x14ac:dyDescent="0.2">
      <c r="A8953" s="1" t="s">
        <v>14699</v>
      </c>
      <c r="B8953" s="2" t="s">
        <v>14700</v>
      </c>
      <c r="C8953" s="21">
        <v>1200</v>
      </c>
      <c r="D8953" s="16" t="s">
        <v>29</v>
      </c>
    </row>
    <row r="8954" spans="1:4" ht="28.5" x14ac:dyDescent="0.2">
      <c r="A8954" s="1" t="s">
        <v>14699</v>
      </c>
      <c r="B8954" s="2" t="s">
        <v>14701</v>
      </c>
      <c r="C8954" s="21">
        <v>2705.1150000000002</v>
      </c>
      <c r="D8954" s="16" t="s">
        <v>655</v>
      </c>
    </row>
    <row r="8955" spans="1:4" ht="28.5" x14ac:dyDescent="0.2">
      <c r="A8955" s="1" t="s">
        <v>14699</v>
      </c>
      <c r="B8955" s="2" t="s">
        <v>14702</v>
      </c>
      <c r="C8955" s="21">
        <v>2233.41</v>
      </c>
      <c r="D8955" s="16" t="s">
        <v>330</v>
      </c>
    </row>
    <row r="8956" spans="1:4" x14ac:dyDescent="0.2">
      <c r="A8956" s="1" t="s">
        <v>14703</v>
      </c>
      <c r="B8956" s="2" t="s">
        <v>14704</v>
      </c>
      <c r="C8956" s="21">
        <v>2820</v>
      </c>
      <c r="D8956" s="7" t="s">
        <v>434</v>
      </c>
    </row>
    <row r="8957" spans="1:4" x14ac:dyDescent="0.2">
      <c r="A8957" s="1" t="s">
        <v>14705</v>
      </c>
      <c r="B8957" s="2" t="s">
        <v>14706</v>
      </c>
      <c r="C8957" s="21">
        <f ca="1">#REF!*1.3</f>
        <v>4941.8590000000004</v>
      </c>
      <c r="D8957" s="7" t="s">
        <v>29</v>
      </c>
    </row>
    <row r="8958" spans="1:4" x14ac:dyDescent="0.2">
      <c r="A8958" s="1" t="s">
        <v>14707</v>
      </c>
      <c r="B8958" s="2" t="s">
        <v>14708</v>
      </c>
      <c r="C8958" s="21">
        <v>2800</v>
      </c>
      <c r="D8958" s="7" t="s">
        <v>434</v>
      </c>
    </row>
    <row r="8959" spans="1:4" x14ac:dyDescent="0.2">
      <c r="A8959" s="1" t="s">
        <v>14709</v>
      </c>
      <c r="B8959" s="2" t="s">
        <v>14710</v>
      </c>
      <c r="C8959" s="21">
        <v>1978.0991999999997</v>
      </c>
      <c r="D8959" s="16" t="s">
        <v>29</v>
      </c>
    </row>
    <row r="8960" spans="1:4" ht="28.5" x14ac:dyDescent="0.2">
      <c r="A8960" s="1" t="s">
        <v>14711</v>
      </c>
      <c r="B8960" s="2" t="s">
        <v>14712</v>
      </c>
      <c r="C8960" s="21">
        <v>2783.4900000000002</v>
      </c>
      <c r="D8960" s="7" t="s">
        <v>5</v>
      </c>
    </row>
    <row r="8961" spans="1:4" ht="28.5" x14ac:dyDescent="0.2">
      <c r="A8961" s="1" t="s">
        <v>14711</v>
      </c>
      <c r="B8961" s="2" t="s">
        <v>14713</v>
      </c>
      <c r="C8961" s="21">
        <v>2138.3999999999996</v>
      </c>
      <c r="D8961" s="7" t="s">
        <v>45</v>
      </c>
    </row>
    <row r="8962" spans="1:4" ht="28.5" x14ac:dyDescent="0.2">
      <c r="A8962" s="1" t="s">
        <v>14714</v>
      </c>
      <c r="B8962" s="2" t="s">
        <v>14715</v>
      </c>
      <c r="C8962" s="21">
        <v>2732.67</v>
      </c>
      <c r="D8962" s="7" t="s">
        <v>5</v>
      </c>
    </row>
    <row r="8963" spans="1:4" ht="28.5" x14ac:dyDescent="0.2">
      <c r="A8963" s="1" t="s">
        <v>14714</v>
      </c>
      <c r="B8963" s="2" t="s">
        <v>14716</v>
      </c>
      <c r="C8963" s="21">
        <v>2427.84</v>
      </c>
      <c r="D8963" s="7" t="s">
        <v>45</v>
      </c>
    </row>
    <row r="8964" spans="1:4" x14ac:dyDescent="0.2">
      <c r="A8964" s="24" t="s">
        <v>14717</v>
      </c>
      <c r="B8964" s="10" t="s">
        <v>14718</v>
      </c>
      <c r="C8964" s="32">
        <f ca="1">#REF!*1.5</f>
        <v>4908.2699999999995</v>
      </c>
      <c r="D8964" s="10" t="s">
        <v>121</v>
      </c>
    </row>
    <row r="8965" spans="1:4" ht="28.5" x14ac:dyDescent="0.2">
      <c r="A8965" s="24" t="s">
        <v>14719</v>
      </c>
      <c r="B8965" s="10" t="s">
        <v>14720</v>
      </c>
      <c r="C8965" s="32">
        <f ca="1">#REF!*1.6</f>
        <v>3440</v>
      </c>
      <c r="D8965" s="7" t="s">
        <v>45</v>
      </c>
    </row>
    <row r="8966" spans="1:4" ht="28.5" x14ac:dyDescent="0.2">
      <c r="A8966" s="24" t="s">
        <v>14719</v>
      </c>
      <c r="B8966" s="10" t="s">
        <v>14721</v>
      </c>
      <c r="C8966" s="32">
        <v>2613.3504000000003</v>
      </c>
      <c r="D8966" s="10" t="s">
        <v>483</v>
      </c>
    </row>
    <row r="8967" spans="1:4" ht="28.5" x14ac:dyDescent="0.2">
      <c r="A8967" s="24" t="s">
        <v>14719</v>
      </c>
      <c r="B8967" s="10" t="s">
        <v>14722</v>
      </c>
      <c r="C8967" s="32">
        <v>3659.1149999999998</v>
      </c>
      <c r="D8967" s="10" t="s">
        <v>121</v>
      </c>
    </row>
    <row r="8968" spans="1:4" x14ac:dyDescent="0.2">
      <c r="A8968" s="24" t="s">
        <v>14723</v>
      </c>
      <c r="B8968" s="10" t="s">
        <v>14724</v>
      </c>
      <c r="C8968" s="32">
        <v>7300</v>
      </c>
      <c r="D8968" s="10"/>
    </row>
    <row r="8969" spans="1:4" x14ac:dyDescent="0.2">
      <c r="A8969" s="24" t="s">
        <v>14723</v>
      </c>
      <c r="B8969" s="10" t="s">
        <v>14725</v>
      </c>
      <c r="C8969" s="32">
        <v>13000</v>
      </c>
      <c r="D8969" s="10" t="s">
        <v>5</v>
      </c>
    </row>
    <row r="8970" spans="1:4" x14ac:dyDescent="0.2">
      <c r="A8970" s="24" t="s">
        <v>14726</v>
      </c>
      <c r="B8970" s="10" t="s">
        <v>14727</v>
      </c>
      <c r="C8970" s="32">
        <v>2551.5</v>
      </c>
      <c r="D8970" s="10" t="s">
        <v>121</v>
      </c>
    </row>
    <row r="8971" spans="1:4" x14ac:dyDescent="0.2">
      <c r="A8971" s="24" t="s">
        <v>14728</v>
      </c>
      <c r="B8971" s="10" t="s">
        <v>14729</v>
      </c>
      <c r="C8971" s="32">
        <f ca="1">#REF!*1.6</f>
        <v>6086.4000000000005</v>
      </c>
      <c r="D8971" s="10" t="s">
        <v>121</v>
      </c>
    </row>
    <row r="8972" spans="1:4" x14ac:dyDescent="0.2">
      <c r="A8972" s="24" t="s">
        <v>14730</v>
      </c>
      <c r="B8972" s="10" t="s">
        <v>14731</v>
      </c>
      <c r="C8972" s="32">
        <v>3352.8</v>
      </c>
      <c r="D8972" s="10" t="s">
        <v>121</v>
      </c>
    </row>
    <row r="8973" spans="1:4" x14ac:dyDescent="0.2">
      <c r="A8973" s="24" t="s">
        <v>14732</v>
      </c>
      <c r="B8973" s="10" t="s">
        <v>14733</v>
      </c>
      <c r="C8973" s="32">
        <v>2343.4920000000002</v>
      </c>
      <c r="D8973" s="10" t="s">
        <v>90</v>
      </c>
    </row>
    <row r="8974" spans="1:4" x14ac:dyDescent="0.2">
      <c r="A8974" s="24" t="s">
        <v>14732</v>
      </c>
      <c r="B8974" s="10" t="s">
        <v>14734</v>
      </c>
      <c r="C8974" s="32">
        <v>3588.8</v>
      </c>
      <c r="D8974" s="10" t="s">
        <v>1353</v>
      </c>
    </row>
    <row r="8975" spans="1:4" x14ac:dyDescent="0.2">
      <c r="A8975" s="24" t="s">
        <v>14732</v>
      </c>
      <c r="B8975" s="10" t="s">
        <v>14735</v>
      </c>
      <c r="C8975" s="32">
        <v>1966.4640000000002</v>
      </c>
      <c r="D8975" s="10" t="s">
        <v>93</v>
      </c>
    </row>
    <row r="8976" spans="1:4" x14ac:dyDescent="0.2">
      <c r="A8976" s="24" t="s">
        <v>14732</v>
      </c>
      <c r="B8976" s="10" t="s">
        <v>14736</v>
      </c>
      <c r="C8976" s="32">
        <v>3245.0304000000001</v>
      </c>
      <c r="D8976" s="10" t="s">
        <v>121</v>
      </c>
    </row>
    <row r="8977" spans="1:4" x14ac:dyDescent="0.2">
      <c r="A8977" s="24" t="s">
        <v>14732</v>
      </c>
      <c r="B8977" s="10" t="s">
        <v>14737</v>
      </c>
      <c r="C8977" s="32">
        <v>3888</v>
      </c>
      <c r="D8977" s="10" t="s">
        <v>144</v>
      </c>
    </row>
    <row r="8978" spans="1:4" x14ac:dyDescent="0.2">
      <c r="A8978" s="24" t="s">
        <v>14738</v>
      </c>
      <c r="B8978" s="10" t="s">
        <v>14739</v>
      </c>
      <c r="C8978" s="32">
        <v>3425.4791999999998</v>
      </c>
      <c r="D8978" s="10" t="s">
        <v>5</v>
      </c>
    </row>
    <row r="8979" spans="1:4" x14ac:dyDescent="0.2">
      <c r="A8979" s="6" t="s">
        <v>14738</v>
      </c>
      <c r="B8979" s="7" t="s">
        <v>14740</v>
      </c>
      <c r="C8979" s="32">
        <v>2793.3012000000003</v>
      </c>
      <c r="D8979" s="7" t="s">
        <v>3866</v>
      </c>
    </row>
    <row r="8980" spans="1:4" x14ac:dyDescent="0.2">
      <c r="A8980" s="24" t="s">
        <v>14741</v>
      </c>
      <c r="B8980" s="10" t="s">
        <v>14742</v>
      </c>
      <c r="C8980" s="32">
        <f ca="1">#REF!*1.6</f>
        <v>4414.4000000000005</v>
      </c>
      <c r="D8980" s="10" t="s">
        <v>1353</v>
      </c>
    </row>
    <row r="8981" spans="1:4" x14ac:dyDescent="0.2">
      <c r="A8981" s="24" t="s">
        <v>14741</v>
      </c>
      <c r="B8981" s="10" t="s">
        <v>14743</v>
      </c>
      <c r="C8981" s="32">
        <v>2522.0160000000001</v>
      </c>
      <c r="D8981" s="10" t="s">
        <v>14572</v>
      </c>
    </row>
    <row r="8982" spans="1:4" x14ac:dyDescent="0.2">
      <c r="A8982" s="24" t="s">
        <v>14738</v>
      </c>
      <c r="B8982" s="10" t="s">
        <v>14744</v>
      </c>
      <c r="C8982" s="32">
        <v>2702.52576</v>
      </c>
      <c r="D8982" s="10" t="s">
        <v>80</v>
      </c>
    </row>
    <row r="8983" spans="1:4" x14ac:dyDescent="0.2">
      <c r="A8983" s="24" t="s">
        <v>14741</v>
      </c>
      <c r="B8983" s="10" t="s">
        <v>14745</v>
      </c>
      <c r="C8983" s="32">
        <v>2838.6240000000003</v>
      </c>
      <c r="D8983" s="10" t="s">
        <v>483</v>
      </c>
    </row>
    <row r="8984" spans="1:4" x14ac:dyDescent="0.2">
      <c r="A8984" s="24" t="s">
        <v>14741</v>
      </c>
      <c r="B8984" s="10" t="s">
        <v>14746</v>
      </c>
      <c r="C8984" s="32">
        <f ca="1">#REF!*1.6</f>
        <v>7649.3280000000004</v>
      </c>
      <c r="D8984" s="10" t="s">
        <v>8</v>
      </c>
    </row>
    <row r="8985" spans="1:4" x14ac:dyDescent="0.2">
      <c r="A8985" s="24" t="s">
        <v>14741</v>
      </c>
      <c r="B8985" s="10" t="s">
        <v>14747</v>
      </c>
      <c r="C8985" s="32">
        <f ca="1">#REF!*1.6</f>
        <v>7934.5280000000002</v>
      </c>
      <c r="D8985" s="10" t="s">
        <v>144</v>
      </c>
    </row>
    <row r="8986" spans="1:4" x14ac:dyDescent="0.2">
      <c r="A8986" s="24" t="s">
        <v>14741</v>
      </c>
      <c r="B8986" s="10" t="s">
        <v>14748</v>
      </c>
      <c r="C8986" s="32">
        <f ca="1">#REF!*1.8</f>
        <v>2606.1120000000001</v>
      </c>
      <c r="D8986" s="10" t="s">
        <v>121</v>
      </c>
    </row>
    <row r="8987" spans="1:4" ht="28.5" x14ac:dyDescent="0.2">
      <c r="A8987" s="6" t="s">
        <v>14749</v>
      </c>
      <c r="B8987" s="7" t="s">
        <v>14750</v>
      </c>
      <c r="C8987" s="32">
        <v>2334.5279999999998</v>
      </c>
      <c r="D8987" s="7" t="s">
        <v>90</v>
      </c>
    </row>
    <row r="8988" spans="1:4" ht="42.75" x14ac:dyDescent="0.2">
      <c r="A8988" s="6" t="s">
        <v>14751</v>
      </c>
      <c r="B8988" s="7" t="s">
        <v>14752</v>
      </c>
      <c r="C8988" s="32">
        <f ca="1">#REF!*1.5</f>
        <v>3636.18</v>
      </c>
      <c r="D8988" s="7" t="s">
        <v>8</v>
      </c>
    </row>
    <row r="8989" spans="1:4" ht="42.75" x14ac:dyDescent="0.2">
      <c r="A8989" s="6" t="s">
        <v>14751</v>
      </c>
      <c r="B8989" s="7" t="s">
        <v>14753</v>
      </c>
      <c r="C8989" s="32">
        <v>2675.2000000000003</v>
      </c>
      <c r="D8989" s="7" t="s">
        <v>121</v>
      </c>
    </row>
    <row r="8990" spans="1:4" x14ac:dyDescent="0.2">
      <c r="A8990" s="24" t="s">
        <v>14754</v>
      </c>
      <c r="B8990" s="10" t="s">
        <v>14755</v>
      </c>
      <c r="C8990" s="32">
        <v>3330.8063999999999</v>
      </c>
      <c r="D8990" s="10" t="s">
        <v>103</v>
      </c>
    </row>
    <row r="8991" spans="1:4" x14ac:dyDescent="0.2">
      <c r="A8991" s="24" t="s">
        <v>14754</v>
      </c>
      <c r="B8991" s="10" t="s">
        <v>14756</v>
      </c>
      <c r="C8991" s="32">
        <v>2496.0000000000005</v>
      </c>
      <c r="D8991" s="10" t="s">
        <v>121</v>
      </c>
    </row>
    <row r="8992" spans="1:4" x14ac:dyDescent="0.2">
      <c r="A8992" s="6" t="s">
        <v>14754</v>
      </c>
      <c r="B8992" s="7" t="s">
        <v>14757</v>
      </c>
      <c r="C8992" s="32">
        <v>1985.7959999999998</v>
      </c>
      <c r="D8992" s="7" t="s">
        <v>90</v>
      </c>
    </row>
    <row r="8993" spans="1:4" x14ac:dyDescent="0.2">
      <c r="A8993" s="24" t="s">
        <v>14758</v>
      </c>
      <c r="B8993" s="10" t="s">
        <v>14759</v>
      </c>
      <c r="C8993" s="32">
        <v>2279.2703999999999</v>
      </c>
      <c r="D8993" s="10" t="s">
        <v>337</v>
      </c>
    </row>
    <row r="8994" spans="1:4" x14ac:dyDescent="0.2">
      <c r="A8994" s="24" t="s">
        <v>14758</v>
      </c>
      <c r="B8994" s="10" t="s">
        <v>14760</v>
      </c>
      <c r="C8994" s="32">
        <v>2279.2703999999999</v>
      </c>
      <c r="D8994" s="10" t="s">
        <v>5</v>
      </c>
    </row>
    <row r="8995" spans="1:4" x14ac:dyDescent="0.2">
      <c r="A8995" s="24" t="s">
        <v>14761</v>
      </c>
      <c r="B8995" s="10" t="s">
        <v>14762</v>
      </c>
      <c r="C8995" s="32">
        <v>113.18400000000001</v>
      </c>
      <c r="D8995" s="10" t="s">
        <v>5</v>
      </c>
    </row>
    <row r="8996" spans="1:4" x14ac:dyDescent="0.2">
      <c r="A8996" s="24" t="s">
        <v>14763</v>
      </c>
      <c r="B8996" s="10" t="s">
        <v>14764</v>
      </c>
      <c r="C8996" s="32">
        <v>587.16</v>
      </c>
      <c r="D8996" s="10" t="s">
        <v>5</v>
      </c>
    </row>
    <row r="8997" spans="1:4" x14ac:dyDescent="0.2">
      <c r="A8997" s="24" t="s">
        <v>14763</v>
      </c>
      <c r="B8997" s="10" t="s">
        <v>14765</v>
      </c>
      <c r="C8997" s="32">
        <f ca="1">#REF!*2</f>
        <v>229.12</v>
      </c>
      <c r="D8997" s="10" t="s">
        <v>90</v>
      </c>
    </row>
    <row r="8998" spans="1:4" x14ac:dyDescent="0.2">
      <c r="A8998" s="24" t="s">
        <v>14763</v>
      </c>
      <c r="B8998" s="10" t="s">
        <v>14766</v>
      </c>
      <c r="C8998" s="32">
        <f ca="1">#REF!*1.6</f>
        <v>260.8</v>
      </c>
      <c r="D8998" s="10" t="s">
        <v>103</v>
      </c>
    </row>
    <row r="8999" spans="1:4" x14ac:dyDescent="0.2">
      <c r="A8999" s="24" t="s">
        <v>14767</v>
      </c>
      <c r="B8999" s="10" t="s">
        <v>14768</v>
      </c>
      <c r="C8999" s="32">
        <v>360</v>
      </c>
      <c r="D8999" s="10" t="s">
        <v>5</v>
      </c>
    </row>
    <row r="9000" spans="1:4" x14ac:dyDescent="0.2">
      <c r="A9000" s="24" t="s">
        <v>14767</v>
      </c>
      <c r="B9000" s="10" t="s">
        <v>14769</v>
      </c>
      <c r="C9000" s="32">
        <v>232.18200000000004</v>
      </c>
      <c r="D9000" s="10" t="s">
        <v>90</v>
      </c>
    </row>
    <row r="9001" spans="1:4" x14ac:dyDescent="0.2">
      <c r="A9001" s="24" t="s">
        <v>14770</v>
      </c>
      <c r="B9001" s="10" t="s">
        <v>14771</v>
      </c>
      <c r="C9001" s="32">
        <f ca="1">#REF!*1.6</f>
        <v>1327.7120000000002</v>
      </c>
      <c r="D9001" s="10" t="s">
        <v>5</v>
      </c>
    </row>
    <row r="9002" spans="1:4" x14ac:dyDescent="0.2">
      <c r="A9002" s="24" t="s">
        <v>14772</v>
      </c>
      <c r="B9002" s="10" t="s">
        <v>14773</v>
      </c>
      <c r="C9002" s="32">
        <v>320</v>
      </c>
      <c r="D9002" s="10" t="s">
        <v>5</v>
      </c>
    </row>
    <row r="9003" spans="1:4" x14ac:dyDescent="0.2">
      <c r="A9003" s="24" t="s">
        <v>14772</v>
      </c>
      <c r="B9003" s="10" t="s">
        <v>14774</v>
      </c>
      <c r="C9003" s="32">
        <v>145.92000000000002</v>
      </c>
      <c r="D9003" s="10"/>
    </row>
    <row r="9004" spans="1:4" x14ac:dyDescent="0.2">
      <c r="A9004" s="24" t="s">
        <v>14772</v>
      </c>
      <c r="B9004" s="10" t="s">
        <v>14775</v>
      </c>
      <c r="C9004" s="32">
        <f ca="1">#REF!*1.8</f>
        <v>260.06399999999996</v>
      </c>
      <c r="D9004" s="10" t="s">
        <v>76</v>
      </c>
    </row>
    <row r="9005" spans="1:4" x14ac:dyDescent="0.2">
      <c r="A9005" s="24" t="s">
        <v>14776</v>
      </c>
      <c r="B9005" s="10" t="s">
        <v>14777</v>
      </c>
      <c r="C9005" s="32">
        <v>103.68</v>
      </c>
      <c r="D9005" s="10" t="s">
        <v>5</v>
      </c>
    </row>
    <row r="9006" spans="1:4" x14ac:dyDescent="0.2">
      <c r="A9006" s="24" t="s">
        <v>14778</v>
      </c>
      <c r="B9006" s="10" t="s">
        <v>14779</v>
      </c>
      <c r="C9006" s="32">
        <v>1378.9440000000002</v>
      </c>
      <c r="D9006" s="10" t="s">
        <v>5</v>
      </c>
    </row>
    <row r="9007" spans="1:4" x14ac:dyDescent="0.2">
      <c r="A9007" s="8"/>
      <c r="B9007" s="2" t="s">
        <v>14780</v>
      </c>
      <c r="C9007" s="21">
        <v>5120</v>
      </c>
      <c r="D9007" s="10" t="s">
        <v>396</v>
      </c>
    </row>
    <row r="9008" spans="1:4" x14ac:dyDescent="0.2">
      <c r="A9008" s="8" t="s">
        <v>14781</v>
      </c>
      <c r="B9008" s="2" t="s">
        <v>14782</v>
      </c>
      <c r="C9008" s="21">
        <v>4505.4144000000006</v>
      </c>
      <c r="D9008" s="10" t="s">
        <v>396</v>
      </c>
    </row>
    <row r="9009" spans="1:4" x14ac:dyDescent="0.2">
      <c r="A9009" s="8" t="s">
        <v>14783</v>
      </c>
      <c r="B9009" s="2" t="s">
        <v>14784</v>
      </c>
      <c r="C9009" s="21">
        <v>5699.0208000000002</v>
      </c>
      <c r="D9009" s="10" t="s">
        <v>396</v>
      </c>
    </row>
    <row r="9010" spans="1:4" x14ac:dyDescent="0.2">
      <c r="A9010" s="8"/>
      <c r="B9010" s="2" t="s">
        <v>14785</v>
      </c>
      <c r="C9010" s="21">
        <v>5120</v>
      </c>
      <c r="D9010" s="10" t="s">
        <v>396</v>
      </c>
    </row>
    <row r="9011" spans="1:4" x14ac:dyDescent="0.2">
      <c r="A9011" s="8"/>
      <c r="B9011" s="2" t="s">
        <v>14786</v>
      </c>
      <c r="C9011" s="21">
        <v>5120</v>
      </c>
      <c r="D9011" s="10" t="s">
        <v>396</v>
      </c>
    </row>
    <row r="9012" spans="1:4" x14ac:dyDescent="0.2">
      <c r="A9012" s="8" t="s">
        <v>14787</v>
      </c>
      <c r="B9012" s="2" t="s">
        <v>14788</v>
      </c>
      <c r="C9012" s="21">
        <v>4022.9376000000007</v>
      </c>
      <c r="D9012" s="10" t="s">
        <v>396</v>
      </c>
    </row>
    <row r="9013" spans="1:4" x14ac:dyDescent="0.2">
      <c r="A9013" s="8" t="s">
        <v>14789</v>
      </c>
      <c r="B9013" s="2" t="s">
        <v>14790</v>
      </c>
      <c r="C9013" s="21">
        <v>4572.2880000000005</v>
      </c>
      <c r="D9013" s="10" t="s">
        <v>396</v>
      </c>
    </row>
    <row r="9014" spans="1:4" x14ac:dyDescent="0.2">
      <c r="A9014" s="6" t="s">
        <v>14791</v>
      </c>
      <c r="B9014" s="7" t="s">
        <v>14792</v>
      </c>
      <c r="C9014" s="21">
        <v>36.017999999999994</v>
      </c>
      <c r="D9014" s="7" t="s">
        <v>5</v>
      </c>
    </row>
    <row r="9015" spans="1:4" x14ac:dyDescent="0.2">
      <c r="A9015" s="3" t="s">
        <v>14793</v>
      </c>
      <c r="B9015" s="4" t="s">
        <v>14794</v>
      </c>
      <c r="C9015" s="21">
        <v>418.27799999999996</v>
      </c>
      <c r="D9015" s="7" t="s">
        <v>5</v>
      </c>
    </row>
    <row r="9016" spans="1:4" x14ac:dyDescent="0.2">
      <c r="A9016" s="1" t="s">
        <v>14795</v>
      </c>
      <c r="B9016" s="2" t="s">
        <v>14796</v>
      </c>
      <c r="C9016" s="21">
        <v>153.45599999999999</v>
      </c>
      <c r="D9016" s="10" t="s">
        <v>5</v>
      </c>
    </row>
    <row r="9017" spans="1:4" x14ac:dyDescent="0.2">
      <c r="A9017" s="3" t="s">
        <v>14797</v>
      </c>
      <c r="B9017" s="4" t="s">
        <v>14798</v>
      </c>
      <c r="C9017" s="21">
        <v>6</v>
      </c>
      <c r="D9017" s="7" t="s">
        <v>5</v>
      </c>
    </row>
    <row r="9018" spans="1:4" x14ac:dyDescent="0.2">
      <c r="A9018" s="6" t="s">
        <v>14799</v>
      </c>
      <c r="B9018" s="7" t="s">
        <v>14800</v>
      </c>
      <c r="C9018" s="21">
        <v>6.2280000000000006</v>
      </c>
      <c r="D9018" s="7" t="s">
        <v>5</v>
      </c>
    </row>
    <row r="9019" spans="1:4" x14ac:dyDescent="0.2">
      <c r="A9019" s="3" t="s">
        <v>396</v>
      </c>
      <c r="B9019" s="4" t="s">
        <v>14801</v>
      </c>
      <c r="C9019" s="21">
        <v>13.885714285714283</v>
      </c>
      <c r="D9019" s="7"/>
    </row>
    <row r="9020" spans="1:4" x14ac:dyDescent="0.2">
      <c r="A9020" s="3" t="s">
        <v>14802</v>
      </c>
      <c r="B9020" s="4" t="s">
        <v>14803</v>
      </c>
      <c r="C9020" s="21">
        <v>50</v>
      </c>
      <c r="D9020" s="7" t="s">
        <v>742</v>
      </c>
    </row>
    <row r="9021" spans="1:4" x14ac:dyDescent="0.2">
      <c r="A9021" s="3" t="s">
        <v>396</v>
      </c>
      <c r="B9021" s="4" t="s">
        <v>14804</v>
      </c>
      <c r="C9021" s="21">
        <v>13.885714285714283</v>
      </c>
      <c r="D9021" s="7"/>
    </row>
    <row r="9022" spans="1:4" x14ac:dyDescent="0.2">
      <c r="A9022" s="3" t="s">
        <v>396</v>
      </c>
      <c r="B9022" s="4" t="s">
        <v>14805</v>
      </c>
      <c r="C9022" s="21">
        <v>13.885714285714283</v>
      </c>
      <c r="D9022" s="7"/>
    </row>
    <row r="9023" spans="1:4" x14ac:dyDescent="0.2">
      <c r="A9023" s="3"/>
      <c r="B9023" s="4" t="s">
        <v>14806</v>
      </c>
      <c r="C9023" s="21">
        <f ca="1">#REF!*2</f>
        <v>20.7</v>
      </c>
      <c r="D9023" s="7"/>
    </row>
    <row r="9024" spans="1:4" x14ac:dyDescent="0.2">
      <c r="A9024" s="3" t="s">
        <v>14807</v>
      </c>
      <c r="B9024" s="4" t="s">
        <v>14808</v>
      </c>
      <c r="C9024" s="21">
        <v>48</v>
      </c>
      <c r="D9024" s="7" t="s">
        <v>5</v>
      </c>
    </row>
    <row r="9025" spans="1:4" x14ac:dyDescent="0.2">
      <c r="A9025" s="3" t="s">
        <v>14809</v>
      </c>
      <c r="B9025" s="4" t="s">
        <v>14810</v>
      </c>
      <c r="C9025" s="21">
        <f ca="1">#REF!*1.6</f>
        <v>46.064</v>
      </c>
      <c r="D9025" s="7" t="s">
        <v>5</v>
      </c>
    </row>
    <row r="9026" spans="1:4" x14ac:dyDescent="0.2">
      <c r="A9026" s="1" t="s">
        <v>14811</v>
      </c>
      <c r="B9026" s="2" t="s">
        <v>14812</v>
      </c>
      <c r="C9026" s="21">
        <v>297.50760000000008</v>
      </c>
      <c r="D9026" s="10" t="s">
        <v>5</v>
      </c>
    </row>
    <row r="9027" spans="1:4" x14ac:dyDescent="0.2">
      <c r="A9027" s="3" t="s">
        <v>14813</v>
      </c>
      <c r="B9027" s="4" t="s">
        <v>14814</v>
      </c>
      <c r="C9027" s="21">
        <v>68.991608391608395</v>
      </c>
      <c r="D9027" s="7" t="s">
        <v>5</v>
      </c>
    </row>
    <row r="9028" spans="1:4" x14ac:dyDescent="0.2">
      <c r="A9028" s="24" t="s">
        <v>14815</v>
      </c>
      <c r="B9028" s="10" t="s">
        <v>14816</v>
      </c>
      <c r="C9028" s="32">
        <v>85.344000000000008</v>
      </c>
      <c r="D9028" s="10" t="s">
        <v>5</v>
      </c>
    </row>
    <row r="9029" spans="1:4" x14ac:dyDescent="0.2">
      <c r="A9029" s="24" t="s">
        <v>14815</v>
      </c>
      <c r="B9029" s="10" t="s">
        <v>14817</v>
      </c>
      <c r="C9029" s="32">
        <f ca="1">#REF!*2</f>
        <v>171.96</v>
      </c>
      <c r="D9029" s="10" t="s">
        <v>103</v>
      </c>
    </row>
    <row r="9030" spans="1:4" x14ac:dyDescent="0.2">
      <c r="A9030" s="24" t="s">
        <v>14818</v>
      </c>
      <c r="B9030" s="10" t="s">
        <v>14819</v>
      </c>
      <c r="C9030" s="32">
        <v>155.136</v>
      </c>
      <c r="D9030" s="10" t="s">
        <v>5</v>
      </c>
    </row>
    <row r="9031" spans="1:4" x14ac:dyDescent="0.2">
      <c r="A9031" s="24" t="s">
        <v>14818</v>
      </c>
      <c r="B9031" s="10" t="s">
        <v>14820</v>
      </c>
      <c r="C9031" s="32">
        <v>160</v>
      </c>
      <c r="D9031" s="10" t="s">
        <v>14821</v>
      </c>
    </row>
    <row r="9032" spans="1:4" x14ac:dyDescent="0.2">
      <c r="A9032" s="1" t="s">
        <v>14822</v>
      </c>
      <c r="B9032" s="2" t="s">
        <v>14823</v>
      </c>
      <c r="C9032" s="21">
        <v>182.85000000000002</v>
      </c>
      <c r="D9032" s="10"/>
    </row>
    <row r="9033" spans="1:4" x14ac:dyDescent="0.2">
      <c r="A9033" s="1" t="s">
        <v>14824</v>
      </c>
      <c r="B9033" s="2" t="s">
        <v>14823</v>
      </c>
      <c r="C9033" s="21">
        <f ca="1">#REF!*1.6</f>
        <v>137.10400000000001</v>
      </c>
      <c r="D9033" s="10" t="s">
        <v>29</v>
      </c>
    </row>
    <row r="9034" spans="1:4" x14ac:dyDescent="0.2">
      <c r="A9034" s="1" t="s">
        <v>14824</v>
      </c>
      <c r="B9034" s="2" t="s">
        <v>14823</v>
      </c>
      <c r="C9034" s="21">
        <f ca="1">#REF!*1.8</f>
        <v>101.25</v>
      </c>
      <c r="D9034" s="10" t="s">
        <v>7498</v>
      </c>
    </row>
    <row r="9035" spans="1:4" x14ac:dyDescent="0.2">
      <c r="A9035" s="1" t="s">
        <v>14824</v>
      </c>
      <c r="B9035" s="2" t="s">
        <v>14823</v>
      </c>
      <c r="C9035" s="21">
        <f ca="1">#REF!*1.6</f>
        <v>107.2</v>
      </c>
      <c r="D9035" s="10" t="s">
        <v>11</v>
      </c>
    </row>
    <row r="9036" spans="1:4" x14ac:dyDescent="0.2">
      <c r="A9036" s="24" t="s">
        <v>14825</v>
      </c>
      <c r="B9036" s="10" t="s">
        <v>14826</v>
      </c>
      <c r="C9036" s="32">
        <v>40.319999999999993</v>
      </c>
      <c r="D9036" s="10"/>
    </row>
    <row r="9037" spans="1:4" x14ac:dyDescent="0.2">
      <c r="A9037" s="1" t="s">
        <v>14827</v>
      </c>
      <c r="B9037" s="2" t="s">
        <v>14828</v>
      </c>
      <c r="C9037" s="21">
        <f ca="1">#REF!*1.8</f>
        <v>239.76</v>
      </c>
      <c r="D9037" s="10" t="s">
        <v>14829</v>
      </c>
    </row>
    <row r="9038" spans="1:4" x14ac:dyDescent="0.2">
      <c r="A9038" s="1" t="s">
        <v>14830</v>
      </c>
      <c r="B9038" s="2" t="s">
        <v>14831</v>
      </c>
      <c r="C9038" s="21">
        <f ca="1">#REF!*2</f>
        <v>70</v>
      </c>
      <c r="D9038" s="10" t="s">
        <v>14829</v>
      </c>
    </row>
    <row r="9039" spans="1:4" x14ac:dyDescent="0.2">
      <c r="A9039" s="1" t="s">
        <v>14832</v>
      </c>
      <c r="B9039" s="2" t="s">
        <v>14833</v>
      </c>
      <c r="C9039" s="21">
        <f ca="1">#REF!*2</f>
        <v>146.72</v>
      </c>
      <c r="D9039" s="10" t="s">
        <v>14829</v>
      </c>
    </row>
    <row r="9040" spans="1:4" x14ac:dyDescent="0.2">
      <c r="A9040" s="1" t="s">
        <v>14834</v>
      </c>
      <c r="B9040" s="2" t="s">
        <v>14835</v>
      </c>
      <c r="C9040" s="21">
        <f ca="1">#REF!*2</f>
        <v>158.34</v>
      </c>
      <c r="D9040" s="10" t="s">
        <v>5</v>
      </c>
    </row>
    <row r="9041" spans="1:4" x14ac:dyDescent="0.2">
      <c r="A9041" s="1" t="s">
        <v>14834</v>
      </c>
      <c r="B9041" s="2" t="s">
        <v>14836</v>
      </c>
      <c r="C9041" s="21">
        <f ca="1">#REF!*14</f>
        <v>98.98</v>
      </c>
      <c r="D9041" s="10" t="s">
        <v>742</v>
      </c>
    </row>
    <row r="9042" spans="1:4" x14ac:dyDescent="0.2">
      <c r="A9042" s="1" t="s">
        <v>14837</v>
      </c>
      <c r="B9042" s="2" t="s">
        <v>14838</v>
      </c>
      <c r="C9042" s="21">
        <f ca="1">#REF!*4</f>
        <v>91.64</v>
      </c>
      <c r="D9042" s="10" t="s">
        <v>7498</v>
      </c>
    </row>
    <row r="9043" spans="1:4" x14ac:dyDescent="0.2">
      <c r="A9043" s="1" t="s">
        <v>14839</v>
      </c>
      <c r="B9043" s="2" t="s">
        <v>14840</v>
      </c>
      <c r="C9043" s="21">
        <f ca="1">#REF!*1.6</f>
        <v>347.85599999999999</v>
      </c>
      <c r="D9043" s="10" t="s">
        <v>5</v>
      </c>
    </row>
    <row r="9044" spans="1:4" x14ac:dyDescent="0.2">
      <c r="A9044" s="1" t="s">
        <v>14839</v>
      </c>
      <c r="B9044" s="2" t="s">
        <v>14841</v>
      </c>
      <c r="C9044" s="21">
        <f ca="1">#REF!*4</f>
        <v>81.319999999999993</v>
      </c>
      <c r="D9044" s="10" t="s">
        <v>7498</v>
      </c>
    </row>
    <row r="9045" spans="1:4" ht="28.5" x14ac:dyDescent="0.2">
      <c r="A9045" s="3" t="s">
        <v>14842</v>
      </c>
      <c r="B9045" s="4" t="s">
        <v>14843</v>
      </c>
      <c r="C9045" s="21">
        <v>100</v>
      </c>
      <c r="D9045" s="7" t="s">
        <v>7498</v>
      </c>
    </row>
    <row r="9046" spans="1:4" x14ac:dyDescent="0.2">
      <c r="A9046" s="3" t="s">
        <v>14844</v>
      </c>
      <c r="B9046" s="4" t="s">
        <v>14845</v>
      </c>
      <c r="C9046" s="21">
        <v>100</v>
      </c>
      <c r="D9046" s="7" t="s">
        <v>745</v>
      </c>
    </row>
    <row r="9047" spans="1:4" x14ac:dyDescent="0.2">
      <c r="A9047" s="3" t="s">
        <v>14846</v>
      </c>
      <c r="B9047" s="4" t="s">
        <v>14847</v>
      </c>
      <c r="C9047" s="21">
        <v>300</v>
      </c>
      <c r="D9047" s="7" t="s">
        <v>5</v>
      </c>
    </row>
    <row r="9048" spans="1:4" x14ac:dyDescent="0.2">
      <c r="A9048" s="3" t="s">
        <v>14846</v>
      </c>
      <c r="B9048" s="4" t="s">
        <v>14848</v>
      </c>
      <c r="C9048" s="21">
        <v>100</v>
      </c>
      <c r="D9048" s="3" t="s">
        <v>7498</v>
      </c>
    </row>
    <row r="9049" spans="1:4" x14ac:dyDescent="0.2">
      <c r="A9049" s="3" t="s">
        <v>14849</v>
      </c>
      <c r="B9049" s="2" t="s">
        <v>14850</v>
      </c>
      <c r="C9049" s="21">
        <v>32.64</v>
      </c>
      <c r="D9049" s="7" t="s">
        <v>5</v>
      </c>
    </row>
    <row r="9050" spans="1:4" x14ac:dyDescent="0.2">
      <c r="A9050" s="3" t="s">
        <v>14849</v>
      </c>
      <c r="B9050" s="2" t="s">
        <v>14851</v>
      </c>
      <c r="C9050" s="21">
        <f ca="1">#REF!*3</f>
        <v>45</v>
      </c>
      <c r="D9050" s="7" t="s">
        <v>14852</v>
      </c>
    </row>
    <row r="9051" spans="1:4" x14ac:dyDescent="0.2">
      <c r="A9051" s="1" t="s">
        <v>14853</v>
      </c>
      <c r="B9051" s="2" t="s">
        <v>14854</v>
      </c>
      <c r="C9051" s="21">
        <v>48.6</v>
      </c>
      <c r="D9051" s="10" t="s">
        <v>5</v>
      </c>
    </row>
    <row r="9052" spans="1:4" x14ac:dyDescent="0.2">
      <c r="A9052" s="1" t="s">
        <v>14855</v>
      </c>
      <c r="B9052" s="2" t="s">
        <v>14856</v>
      </c>
      <c r="C9052" s="21">
        <v>40.799999999999997</v>
      </c>
      <c r="D9052" s="10" t="s">
        <v>5</v>
      </c>
    </row>
    <row r="9053" spans="1:4" x14ac:dyDescent="0.2">
      <c r="A9053" s="6" t="s">
        <v>14857</v>
      </c>
      <c r="B9053" s="7" t="s">
        <v>14858</v>
      </c>
      <c r="C9053" s="21">
        <f ca="1">#REF!*1.6</f>
        <v>46.960000000000008</v>
      </c>
      <c r="D9053" s="7" t="s">
        <v>5</v>
      </c>
    </row>
    <row r="9054" spans="1:4" x14ac:dyDescent="0.2">
      <c r="A9054" s="6" t="s">
        <v>14859</v>
      </c>
      <c r="B9054" s="7" t="s">
        <v>14860</v>
      </c>
      <c r="C9054" s="32">
        <v>1768.6296</v>
      </c>
      <c r="D9054" s="7" t="s">
        <v>5</v>
      </c>
    </row>
    <row r="9055" spans="1:4" x14ac:dyDescent="0.2">
      <c r="A9055" s="24" t="s">
        <v>14861</v>
      </c>
      <c r="B9055" s="10" t="s">
        <v>14862</v>
      </c>
      <c r="C9055" s="32">
        <v>518.74559999999997</v>
      </c>
      <c r="D9055" s="10" t="s">
        <v>5</v>
      </c>
    </row>
    <row r="9056" spans="1:4" x14ac:dyDescent="0.2">
      <c r="A9056" s="24" t="s">
        <v>14863</v>
      </c>
      <c r="B9056" s="10" t="s">
        <v>14864</v>
      </c>
      <c r="C9056" s="32">
        <f ca="1">#REF!*1.8</f>
        <v>1665.9180000000001</v>
      </c>
      <c r="D9056" s="10" t="s">
        <v>14865</v>
      </c>
    </row>
    <row r="9057" spans="1:4" x14ac:dyDescent="0.2">
      <c r="A9057" s="24" t="s">
        <v>14863</v>
      </c>
      <c r="B9057" s="10" t="s">
        <v>14866</v>
      </c>
      <c r="C9057" s="32">
        <v>435.45599999999996</v>
      </c>
      <c r="D9057" s="10" t="s">
        <v>5</v>
      </c>
    </row>
    <row r="9058" spans="1:4" x14ac:dyDescent="0.2">
      <c r="A9058" s="24" t="s">
        <v>14867</v>
      </c>
      <c r="B9058" s="10" t="s">
        <v>14868</v>
      </c>
      <c r="C9058" s="32">
        <v>757.20959999999991</v>
      </c>
      <c r="D9058" s="10" t="s">
        <v>5</v>
      </c>
    </row>
    <row r="9059" spans="1:4" x14ac:dyDescent="0.2">
      <c r="A9059" s="6" t="s">
        <v>14869</v>
      </c>
      <c r="B9059" s="7" t="s">
        <v>14870</v>
      </c>
      <c r="C9059" s="32">
        <v>120.96000000000001</v>
      </c>
      <c r="D9059" s="7" t="s">
        <v>90</v>
      </c>
    </row>
    <row r="9060" spans="1:4" x14ac:dyDescent="0.2">
      <c r="A9060" s="6" t="s">
        <v>14871</v>
      </c>
      <c r="B9060" s="7" t="s">
        <v>14872</v>
      </c>
      <c r="C9060" s="32">
        <f ca="1">#REF!*1.6</f>
        <v>960</v>
      </c>
      <c r="D9060" s="7" t="s">
        <v>5</v>
      </c>
    </row>
    <row r="9061" spans="1:4" x14ac:dyDescent="0.2">
      <c r="A9061" s="24" t="s">
        <v>14873</v>
      </c>
      <c r="B9061" s="10" t="s">
        <v>14874</v>
      </c>
      <c r="C9061" s="32">
        <f ca="1">#REF!*1.5</f>
        <v>1056.105</v>
      </c>
      <c r="D9061" s="10" t="s">
        <v>6382</v>
      </c>
    </row>
    <row r="9062" spans="1:4" x14ac:dyDescent="0.2">
      <c r="A9062" s="24" t="s">
        <v>14875</v>
      </c>
      <c r="B9062" s="10" t="s">
        <v>14876</v>
      </c>
      <c r="C9062" s="32">
        <f ca="1">#REF!*1.6</f>
        <v>1111.04</v>
      </c>
      <c r="D9062" s="42" t="s">
        <v>10359</v>
      </c>
    </row>
    <row r="9063" spans="1:4" x14ac:dyDescent="0.2">
      <c r="A9063" s="24" t="s">
        <v>14875</v>
      </c>
      <c r="B9063" s="10" t="s">
        <v>14877</v>
      </c>
      <c r="C9063" s="32">
        <f ca="1">#REF!*1.6</f>
        <v>1087.104</v>
      </c>
      <c r="D9063" s="10" t="s">
        <v>2023</v>
      </c>
    </row>
    <row r="9064" spans="1:4" x14ac:dyDescent="0.2">
      <c r="A9064" s="24" t="s">
        <v>14875</v>
      </c>
      <c r="B9064" s="10" t="s">
        <v>14878</v>
      </c>
      <c r="C9064" s="32">
        <v>1170.6623999999999</v>
      </c>
      <c r="D9064" s="42" t="s">
        <v>291</v>
      </c>
    </row>
    <row r="9065" spans="1:4" x14ac:dyDescent="0.2">
      <c r="A9065" s="24" t="s">
        <v>14875</v>
      </c>
      <c r="B9065" s="10" t="s">
        <v>14879</v>
      </c>
      <c r="C9065" s="32">
        <f ca="1">#REF!*5</f>
        <v>1000</v>
      </c>
      <c r="D9065" s="42" t="s">
        <v>107</v>
      </c>
    </row>
    <row r="9066" spans="1:4" x14ac:dyDescent="0.2">
      <c r="A9066" s="24" t="s">
        <v>14875</v>
      </c>
      <c r="B9066" s="10" t="s">
        <v>14880</v>
      </c>
      <c r="C9066" s="32">
        <f ca="1">#REF!*1.5</f>
        <v>949.44</v>
      </c>
      <c r="D9066" s="10" t="s">
        <v>256</v>
      </c>
    </row>
    <row r="9067" spans="1:4" x14ac:dyDescent="0.2">
      <c r="A9067" s="24" t="s">
        <v>14875</v>
      </c>
      <c r="B9067" s="10" t="s">
        <v>14881</v>
      </c>
      <c r="C9067" s="32">
        <v>919.80000000000007</v>
      </c>
      <c r="D9067" s="10" t="s">
        <v>6382</v>
      </c>
    </row>
    <row r="9068" spans="1:4" x14ac:dyDescent="0.2">
      <c r="A9068" s="24" t="s">
        <v>14875</v>
      </c>
      <c r="B9068" s="10" t="s">
        <v>14882</v>
      </c>
      <c r="C9068" s="32">
        <v>856</v>
      </c>
      <c r="D9068" s="10" t="s">
        <v>1577</v>
      </c>
    </row>
    <row r="9069" spans="1:4" x14ac:dyDescent="0.2">
      <c r="A9069" s="24" t="s">
        <v>14875</v>
      </c>
      <c r="B9069" s="10" t="s">
        <v>14883</v>
      </c>
      <c r="C9069" s="32">
        <v>882.1600000000002</v>
      </c>
      <c r="D9069" s="10" t="s">
        <v>10878</v>
      </c>
    </row>
    <row r="9070" spans="1:4" x14ac:dyDescent="0.2">
      <c r="A9070" s="24" t="s">
        <v>14884</v>
      </c>
      <c r="B9070" s="10" t="s">
        <v>14885</v>
      </c>
      <c r="C9070" s="32">
        <v>800</v>
      </c>
      <c r="D9070" s="10" t="s">
        <v>76</v>
      </c>
    </row>
    <row r="9071" spans="1:4" x14ac:dyDescent="0.2">
      <c r="A9071" s="24" t="s">
        <v>14875</v>
      </c>
      <c r="B9071" s="10" t="s">
        <v>14886</v>
      </c>
      <c r="C9071" s="32">
        <f ca="1">#REF!*1.6</f>
        <v>966.30400000000009</v>
      </c>
      <c r="D9071" s="10" t="s">
        <v>3104</v>
      </c>
    </row>
    <row r="9072" spans="1:4" ht="28.5" x14ac:dyDescent="0.2">
      <c r="A9072" s="24" t="s">
        <v>14887</v>
      </c>
      <c r="B9072" s="10" t="s">
        <v>14888</v>
      </c>
      <c r="C9072" s="32">
        <v>720</v>
      </c>
      <c r="D9072" s="6" t="s">
        <v>5</v>
      </c>
    </row>
    <row r="9073" spans="1:4" ht="28.5" x14ac:dyDescent="0.2">
      <c r="A9073" s="24" t="s">
        <v>14887</v>
      </c>
      <c r="B9073" s="10" t="s">
        <v>14889</v>
      </c>
      <c r="C9073" s="32">
        <f ca="1">#REF!*1.6</f>
        <v>887.53600000000006</v>
      </c>
      <c r="D9073" s="10" t="s">
        <v>10359</v>
      </c>
    </row>
    <row r="9074" spans="1:4" ht="28.5" x14ac:dyDescent="0.2">
      <c r="A9074" s="24" t="s">
        <v>14887</v>
      </c>
      <c r="B9074" s="10" t="s">
        <v>14890</v>
      </c>
      <c r="C9074" s="32">
        <f ca="1">#REF!*1.6</f>
        <v>1641.0720000000001</v>
      </c>
      <c r="D9074" s="7" t="s">
        <v>2023</v>
      </c>
    </row>
    <row r="9075" spans="1:4" ht="28.5" x14ac:dyDescent="0.2">
      <c r="A9075" s="24" t="s">
        <v>14887</v>
      </c>
      <c r="B9075" s="10" t="s">
        <v>14891</v>
      </c>
      <c r="C9075" s="32">
        <f ca="1">#REF!*1.5</f>
        <v>1020.51</v>
      </c>
      <c r="D9075" s="10" t="s">
        <v>256</v>
      </c>
    </row>
    <row r="9076" spans="1:4" ht="28.5" x14ac:dyDescent="0.2">
      <c r="A9076" s="24" t="s">
        <v>14887</v>
      </c>
      <c r="B9076" s="10" t="s">
        <v>14892</v>
      </c>
      <c r="C9076" s="32">
        <v>969.59999999999991</v>
      </c>
      <c r="D9076" s="10" t="s">
        <v>6382</v>
      </c>
    </row>
    <row r="9077" spans="1:4" ht="28.5" x14ac:dyDescent="0.2">
      <c r="A9077" s="24" t="s">
        <v>14887</v>
      </c>
      <c r="B9077" s="10" t="s">
        <v>14893</v>
      </c>
      <c r="C9077" s="32">
        <v>864.00000000000011</v>
      </c>
      <c r="D9077" s="10" t="s">
        <v>1577</v>
      </c>
    </row>
    <row r="9078" spans="1:4" ht="28.5" x14ac:dyDescent="0.2">
      <c r="A9078" s="24" t="s">
        <v>14887</v>
      </c>
      <c r="B9078" s="10" t="s">
        <v>14894</v>
      </c>
      <c r="C9078" s="32">
        <f ca="1">#REF!*3</f>
        <v>600</v>
      </c>
      <c r="D9078" s="10" t="s">
        <v>475</v>
      </c>
    </row>
    <row r="9079" spans="1:4" ht="28.5" x14ac:dyDescent="0.2">
      <c r="A9079" s="24" t="s">
        <v>14887</v>
      </c>
      <c r="B9079" s="10" t="s">
        <v>14895</v>
      </c>
      <c r="C9079" s="32">
        <v>988.8</v>
      </c>
      <c r="D9079" s="10" t="s">
        <v>10878</v>
      </c>
    </row>
    <row r="9080" spans="1:4" ht="28.5" x14ac:dyDescent="0.2">
      <c r="A9080" s="24" t="s">
        <v>14887</v>
      </c>
      <c r="B9080" s="10" t="s">
        <v>14896</v>
      </c>
      <c r="C9080" s="32">
        <f ca="1">#REF!*1.6</f>
        <v>966.30400000000009</v>
      </c>
      <c r="D9080" s="10" t="s">
        <v>3104</v>
      </c>
    </row>
    <row r="9081" spans="1:4" x14ac:dyDescent="0.2">
      <c r="A9081" s="24" t="s">
        <v>14875</v>
      </c>
      <c r="B9081" s="10" t="s">
        <v>14897</v>
      </c>
      <c r="C9081" s="32">
        <v>1200</v>
      </c>
      <c r="D9081" s="6" t="s">
        <v>5</v>
      </c>
    </row>
    <row r="9082" spans="1:4" x14ac:dyDescent="0.2">
      <c r="A9082" s="24" t="s">
        <v>14898</v>
      </c>
      <c r="B9082" s="10" t="s">
        <v>14899</v>
      </c>
      <c r="C9082" s="32">
        <f ca="1">#REF!*1.6</f>
        <v>2015.2160000000001</v>
      </c>
      <c r="D9082" s="10" t="s">
        <v>6382</v>
      </c>
    </row>
    <row r="9083" spans="1:4" x14ac:dyDescent="0.2">
      <c r="A9083" s="24" t="s">
        <v>14898</v>
      </c>
      <c r="B9083" s="10" t="s">
        <v>14900</v>
      </c>
      <c r="C9083" s="32">
        <f ca="1">#REF!*1.6</f>
        <v>1233.4560000000001</v>
      </c>
      <c r="D9083" s="10" t="s">
        <v>256</v>
      </c>
    </row>
    <row r="9084" spans="1:4" x14ac:dyDescent="0.2">
      <c r="A9084" s="24" t="s">
        <v>14901</v>
      </c>
      <c r="B9084" s="10" t="s">
        <v>14902</v>
      </c>
      <c r="C9084" s="32">
        <f ca="1">#REF!*1.6</f>
        <v>2099.4080000000004</v>
      </c>
      <c r="D9084" s="6" t="s">
        <v>6382</v>
      </c>
    </row>
    <row r="9085" spans="1:4" x14ac:dyDescent="0.2">
      <c r="A9085" s="24" t="s">
        <v>14901</v>
      </c>
      <c r="B9085" s="10" t="s">
        <v>14903</v>
      </c>
      <c r="C9085" s="32">
        <f ca="1">#REF!*1.6</f>
        <v>3252.08</v>
      </c>
      <c r="D9085" s="6" t="s">
        <v>144</v>
      </c>
    </row>
    <row r="9086" spans="1:4" x14ac:dyDescent="0.2">
      <c r="A9086" s="24" t="s">
        <v>14901</v>
      </c>
      <c r="B9086" s="10" t="s">
        <v>14904</v>
      </c>
      <c r="C9086" s="32">
        <f ca="1">#REF!*1.6</f>
        <v>1650.0320000000002</v>
      </c>
      <c r="D9086" s="6" t="s">
        <v>256</v>
      </c>
    </row>
    <row r="9087" spans="1:4" x14ac:dyDescent="0.2">
      <c r="A9087" s="6" t="s">
        <v>14905</v>
      </c>
      <c r="B9087" s="7" t="s">
        <v>14906</v>
      </c>
      <c r="C9087" s="32">
        <v>540.51840000000004</v>
      </c>
      <c r="D9087" s="7"/>
    </row>
    <row r="9088" spans="1:4" x14ac:dyDescent="0.2">
      <c r="A9088" s="6" t="s">
        <v>14905</v>
      </c>
      <c r="B9088" s="7" t="s">
        <v>14907</v>
      </c>
      <c r="C9088" s="32">
        <v>1344</v>
      </c>
      <c r="D9088" s="10" t="s">
        <v>5</v>
      </c>
    </row>
    <row r="9089" spans="1:4" x14ac:dyDescent="0.2">
      <c r="A9089" s="24" t="s">
        <v>14905</v>
      </c>
      <c r="B9089" s="10" t="s">
        <v>14908</v>
      </c>
      <c r="C9089" s="32">
        <f ca="1">#REF!*1.6</f>
        <v>914.99200000000008</v>
      </c>
      <c r="D9089" s="10" t="s">
        <v>14909</v>
      </c>
    </row>
    <row r="9090" spans="1:4" x14ac:dyDescent="0.2">
      <c r="A9090" s="24" t="s">
        <v>14905</v>
      </c>
      <c r="B9090" s="10" t="s">
        <v>14910</v>
      </c>
      <c r="C9090" s="32">
        <f ca="1">#REF!*1.6</f>
        <v>862.83199999999999</v>
      </c>
      <c r="D9090" s="10" t="s">
        <v>291</v>
      </c>
    </row>
    <row r="9091" spans="1:4" x14ac:dyDescent="0.2">
      <c r="A9091" s="24" t="s">
        <v>14905</v>
      </c>
      <c r="B9091" s="10" t="s">
        <v>14911</v>
      </c>
      <c r="C9091" s="32">
        <v>955.8</v>
      </c>
      <c r="D9091" s="10" t="s">
        <v>6437</v>
      </c>
    </row>
    <row r="9092" spans="1:4" x14ac:dyDescent="0.2">
      <c r="A9092" s="24" t="s">
        <v>14905</v>
      </c>
      <c r="B9092" s="10" t="s">
        <v>14912</v>
      </c>
      <c r="C9092" s="32">
        <v>847.8</v>
      </c>
      <c r="D9092" s="10" t="s">
        <v>1577</v>
      </c>
    </row>
    <row r="9093" spans="1:4" x14ac:dyDescent="0.2">
      <c r="A9093" s="24" t="s">
        <v>14905</v>
      </c>
      <c r="B9093" s="10" t="s">
        <v>14913</v>
      </c>
      <c r="C9093" s="32">
        <v>529.20000000000005</v>
      </c>
      <c r="D9093" s="10" t="s">
        <v>76</v>
      </c>
    </row>
    <row r="9094" spans="1:4" x14ac:dyDescent="0.2">
      <c r="A9094" s="24" t="s">
        <v>14905</v>
      </c>
      <c r="B9094" s="10" t="s">
        <v>14914</v>
      </c>
      <c r="C9094" s="32">
        <v>648</v>
      </c>
      <c r="D9094" s="10" t="s">
        <v>294</v>
      </c>
    </row>
    <row r="9095" spans="1:4" x14ac:dyDescent="0.2">
      <c r="A9095" s="6" t="s">
        <v>14915</v>
      </c>
      <c r="B9095" s="7" t="s">
        <v>14916</v>
      </c>
      <c r="C9095" s="32">
        <v>540.51840000000004</v>
      </c>
      <c r="D9095" s="7"/>
    </row>
    <row r="9096" spans="1:4" x14ac:dyDescent="0.2">
      <c r="A9096" s="24" t="s">
        <v>14915</v>
      </c>
      <c r="B9096" s="10" t="s">
        <v>14917</v>
      </c>
      <c r="C9096" s="32">
        <f ca="1">#REF!*1.6</f>
        <v>764.16000000000008</v>
      </c>
      <c r="D9096" s="10" t="s">
        <v>14909</v>
      </c>
    </row>
    <row r="9097" spans="1:4" x14ac:dyDescent="0.2">
      <c r="A9097" s="24" t="s">
        <v>14915</v>
      </c>
      <c r="B9097" s="10" t="s">
        <v>14918</v>
      </c>
      <c r="C9097" s="32">
        <f ca="1">#REF!*1.6</f>
        <v>1008</v>
      </c>
      <c r="D9097" s="10" t="s">
        <v>291</v>
      </c>
    </row>
    <row r="9098" spans="1:4" x14ac:dyDescent="0.2">
      <c r="A9098" s="6" t="s">
        <v>14915</v>
      </c>
      <c r="B9098" s="7" t="s">
        <v>14919</v>
      </c>
      <c r="C9098" s="32">
        <v>530.28</v>
      </c>
      <c r="D9098" s="7" t="s">
        <v>103</v>
      </c>
    </row>
    <row r="9099" spans="1:4" x14ac:dyDescent="0.2">
      <c r="A9099" s="24" t="s">
        <v>14915</v>
      </c>
      <c r="B9099" s="10" t="s">
        <v>14920</v>
      </c>
      <c r="C9099" s="32">
        <v>964.43999999999983</v>
      </c>
      <c r="D9099" s="10" t="s">
        <v>6437</v>
      </c>
    </row>
    <row r="9100" spans="1:4" x14ac:dyDescent="0.2">
      <c r="A9100" s="24" t="s">
        <v>14915</v>
      </c>
      <c r="B9100" s="10" t="s">
        <v>14921</v>
      </c>
      <c r="C9100" s="32">
        <v>678.45600000000013</v>
      </c>
      <c r="D9100" s="10" t="s">
        <v>6382</v>
      </c>
    </row>
    <row r="9101" spans="1:4" x14ac:dyDescent="0.2">
      <c r="A9101" s="24" t="s">
        <v>14915</v>
      </c>
      <c r="B9101" s="10" t="s">
        <v>14922</v>
      </c>
      <c r="C9101" s="32">
        <v>757.43999999999994</v>
      </c>
      <c r="D9101" s="10" t="s">
        <v>1577</v>
      </c>
    </row>
    <row r="9102" spans="1:4" x14ac:dyDescent="0.2">
      <c r="A9102" s="6" t="s">
        <v>14915</v>
      </c>
      <c r="B9102" s="7" t="s">
        <v>14923</v>
      </c>
      <c r="C9102" s="32">
        <v>594.4319999999999</v>
      </c>
      <c r="D9102" s="7" t="s">
        <v>76</v>
      </c>
    </row>
    <row r="9103" spans="1:4" x14ac:dyDescent="0.2">
      <c r="A9103" s="24" t="s">
        <v>14924</v>
      </c>
      <c r="B9103" s="10" t="s">
        <v>14925</v>
      </c>
      <c r="C9103" s="32">
        <v>480</v>
      </c>
      <c r="D9103" s="10" t="s">
        <v>337</v>
      </c>
    </row>
    <row r="9104" spans="1:4" x14ac:dyDescent="0.2">
      <c r="A9104" s="24" t="s">
        <v>14924</v>
      </c>
      <c r="B9104" s="10" t="s">
        <v>14926</v>
      </c>
      <c r="C9104" s="32">
        <v>960</v>
      </c>
      <c r="D9104" s="10" t="s">
        <v>5</v>
      </c>
    </row>
    <row r="9105" spans="1:4" ht="28.5" x14ac:dyDescent="0.2">
      <c r="A9105" s="24" t="s">
        <v>14927</v>
      </c>
      <c r="B9105" s="10" t="s">
        <v>14928</v>
      </c>
      <c r="C9105" s="32">
        <f ca="1">#REF!*1.6</f>
        <v>1115.9680000000001</v>
      </c>
      <c r="D9105" s="10" t="s">
        <v>253</v>
      </c>
    </row>
    <row r="9106" spans="1:4" x14ac:dyDescent="0.2">
      <c r="A9106" s="24" t="s">
        <v>14924</v>
      </c>
      <c r="B9106" s="10" t="s">
        <v>14929</v>
      </c>
      <c r="C9106" s="32">
        <v>777.36959999999999</v>
      </c>
      <c r="D9106" s="10" t="s">
        <v>4969</v>
      </c>
    </row>
    <row r="9107" spans="1:4" x14ac:dyDescent="0.2">
      <c r="A9107" s="24" t="s">
        <v>14924</v>
      </c>
      <c r="B9107" s="10" t="s">
        <v>14930</v>
      </c>
      <c r="C9107" s="32">
        <v>1248.9984000000002</v>
      </c>
      <c r="D9107" s="10" t="s">
        <v>2217</v>
      </c>
    </row>
    <row r="9108" spans="1:4" ht="28.5" x14ac:dyDescent="0.2">
      <c r="A9108" s="24" t="s">
        <v>14927</v>
      </c>
      <c r="B9108" s="10" t="s">
        <v>14931</v>
      </c>
      <c r="C9108" s="32">
        <f ca="1">#REF!*5</f>
        <v>1000</v>
      </c>
      <c r="D9108" s="10" t="s">
        <v>6437</v>
      </c>
    </row>
    <row r="9109" spans="1:4" x14ac:dyDescent="0.2">
      <c r="A9109" s="24" t="s">
        <v>14924</v>
      </c>
      <c r="B9109" s="10" t="s">
        <v>14932</v>
      </c>
      <c r="C9109" s="32">
        <f ca="1">#REF!*1.6</f>
        <v>1024</v>
      </c>
      <c r="D9109" s="10" t="s">
        <v>3753</v>
      </c>
    </row>
    <row r="9110" spans="1:4" x14ac:dyDescent="0.2">
      <c r="A9110" s="24" t="s">
        <v>14924</v>
      </c>
      <c r="B9110" s="10" t="s">
        <v>14933</v>
      </c>
      <c r="C9110" s="32">
        <v>928.00000000000011</v>
      </c>
      <c r="D9110" s="10" t="s">
        <v>6382</v>
      </c>
    </row>
    <row r="9111" spans="1:4" x14ac:dyDescent="0.2">
      <c r="A9111" s="24" t="s">
        <v>14934</v>
      </c>
      <c r="B9111" s="10" t="s">
        <v>14935</v>
      </c>
      <c r="C9111" s="32">
        <v>960</v>
      </c>
      <c r="D9111" s="10" t="s">
        <v>5</v>
      </c>
    </row>
    <row r="9112" spans="1:4" x14ac:dyDescent="0.2">
      <c r="A9112" s="24" t="s">
        <v>14934</v>
      </c>
      <c r="B9112" s="10" t="s">
        <v>14936</v>
      </c>
      <c r="C9112" s="32">
        <v>471.23200000000003</v>
      </c>
      <c r="D9112" s="10" t="s">
        <v>14937</v>
      </c>
    </row>
    <row r="9113" spans="1:4" x14ac:dyDescent="0.2">
      <c r="A9113" s="39" t="s">
        <v>14934</v>
      </c>
      <c r="B9113" s="10" t="s">
        <v>14938</v>
      </c>
      <c r="C9113" s="32">
        <v>712.70400000000006</v>
      </c>
      <c r="D9113" s="10" t="s">
        <v>337</v>
      </c>
    </row>
    <row r="9114" spans="1:4" x14ac:dyDescent="0.2">
      <c r="A9114" s="24" t="s">
        <v>14934</v>
      </c>
      <c r="B9114" s="10" t="s">
        <v>14939</v>
      </c>
      <c r="C9114" s="32">
        <v>1309.7472</v>
      </c>
      <c r="D9114" s="10" t="s">
        <v>2217</v>
      </c>
    </row>
    <row r="9115" spans="1:4" ht="28.5" x14ac:dyDescent="0.2">
      <c r="A9115" s="24" t="s">
        <v>14927</v>
      </c>
      <c r="B9115" s="10" t="s">
        <v>14940</v>
      </c>
      <c r="C9115" s="32">
        <f ca="1">#REF!*5</f>
        <v>1000</v>
      </c>
      <c r="D9115" s="10" t="s">
        <v>6437</v>
      </c>
    </row>
    <row r="9116" spans="1:4" x14ac:dyDescent="0.2">
      <c r="A9116" s="24" t="s">
        <v>14934</v>
      </c>
      <c r="B9116" s="10" t="s">
        <v>14941</v>
      </c>
      <c r="C9116" s="32">
        <f ca="1">#REF!*1.6</f>
        <v>1115.9680000000001</v>
      </c>
      <c r="D9116" s="10" t="s">
        <v>253</v>
      </c>
    </row>
    <row r="9117" spans="1:4" x14ac:dyDescent="0.2">
      <c r="A9117" s="24" t="s">
        <v>14934</v>
      </c>
      <c r="B9117" s="10" t="s">
        <v>14942</v>
      </c>
      <c r="C9117" s="32">
        <f ca="1">#REF!*1.5</f>
        <v>1675.5</v>
      </c>
      <c r="D9117" s="10" t="s">
        <v>6382</v>
      </c>
    </row>
    <row r="9118" spans="1:4" x14ac:dyDescent="0.2">
      <c r="A9118" s="24" t="s">
        <v>14934</v>
      </c>
      <c r="B9118" s="10" t="s">
        <v>14943</v>
      </c>
      <c r="C9118" s="32">
        <v>1057.1712</v>
      </c>
      <c r="D9118" s="10" t="s">
        <v>10878</v>
      </c>
    </row>
    <row r="9119" spans="1:4" x14ac:dyDescent="0.2">
      <c r="A9119" s="24" t="s">
        <v>14944</v>
      </c>
      <c r="B9119" s="10" t="s">
        <v>14945</v>
      </c>
      <c r="C9119" s="32">
        <v>880.26479999999981</v>
      </c>
      <c r="D9119" s="10" t="s">
        <v>291</v>
      </c>
    </row>
    <row r="9120" spans="1:4" x14ac:dyDescent="0.2">
      <c r="A9120" s="24" t="s">
        <v>14944</v>
      </c>
      <c r="B9120" s="10" t="s">
        <v>14946</v>
      </c>
      <c r="C9120" s="32">
        <v>916.596</v>
      </c>
      <c r="D9120" s="10" t="s">
        <v>291</v>
      </c>
    </row>
    <row r="9121" spans="1:4" x14ac:dyDescent="0.2">
      <c r="A9121" s="6" t="s">
        <v>14944</v>
      </c>
      <c r="B9121" s="7" t="s">
        <v>14947</v>
      </c>
      <c r="C9121" s="32">
        <v>522.97199999999998</v>
      </c>
      <c r="D9121" s="7" t="s">
        <v>103</v>
      </c>
    </row>
    <row r="9122" spans="1:4" x14ac:dyDescent="0.2">
      <c r="A9122" s="6" t="s">
        <v>14944</v>
      </c>
      <c r="B9122" s="7" t="s">
        <v>14948</v>
      </c>
      <c r="C9122" s="32">
        <v>689.05499999999995</v>
      </c>
      <c r="D9122" s="7" t="s">
        <v>6437</v>
      </c>
    </row>
    <row r="9123" spans="1:4" x14ac:dyDescent="0.2">
      <c r="A9123" s="6" t="s">
        <v>14949</v>
      </c>
      <c r="B9123" s="7" t="s">
        <v>14950</v>
      </c>
      <c r="C9123" s="32">
        <f ca="1">#REF!*1.6</f>
        <v>1126.72</v>
      </c>
      <c r="D9123" s="7" t="s">
        <v>256</v>
      </c>
    </row>
    <row r="9124" spans="1:4" x14ac:dyDescent="0.2">
      <c r="A9124" s="6" t="s">
        <v>14944</v>
      </c>
      <c r="B9124" s="7" t="s">
        <v>14951</v>
      </c>
      <c r="C9124" s="32">
        <v>803.02628571428568</v>
      </c>
      <c r="D9124" s="7" t="s">
        <v>119</v>
      </c>
    </row>
    <row r="9125" spans="1:4" x14ac:dyDescent="0.2">
      <c r="A9125" s="24" t="s">
        <v>14944</v>
      </c>
      <c r="B9125" s="10" t="s">
        <v>14952</v>
      </c>
      <c r="C9125" s="32">
        <f ca="1">#REF!*1.6</f>
        <v>1281.8400000000001</v>
      </c>
      <c r="D9125" s="10" t="s">
        <v>6382</v>
      </c>
    </row>
    <row r="9126" spans="1:4" x14ac:dyDescent="0.2">
      <c r="A9126" s="24" t="s">
        <v>14944</v>
      </c>
      <c r="B9126" s="10" t="s">
        <v>14953</v>
      </c>
      <c r="C9126" s="32">
        <v>592.596</v>
      </c>
      <c r="D9126" s="10" t="s">
        <v>76</v>
      </c>
    </row>
    <row r="9127" spans="1:4" x14ac:dyDescent="0.2">
      <c r="A9127" s="24" t="s">
        <v>14954</v>
      </c>
      <c r="B9127" s="10" t="s">
        <v>14955</v>
      </c>
      <c r="C9127" s="32">
        <v>930.33359999999993</v>
      </c>
      <c r="D9127" s="10" t="s">
        <v>291</v>
      </c>
    </row>
    <row r="9128" spans="1:4" x14ac:dyDescent="0.2">
      <c r="A9128" s="24" t="s">
        <v>14954</v>
      </c>
      <c r="B9128" s="10" t="s">
        <v>14956</v>
      </c>
      <c r="C9128" s="32">
        <v>909.0791999999999</v>
      </c>
      <c r="D9128" s="10" t="s">
        <v>291</v>
      </c>
    </row>
    <row r="9129" spans="1:4" x14ac:dyDescent="0.2">
      <c r="A9129" s="6" t="s">
        <v>14954</v>
      </c>
      <c r="B9129" s="7" t="s">
        <v>14957</v>
      </c>
      <c r="C9129" s="32">
        <v>523.05959999999993</v>
      </c>
      <c r="D9129" s="7" t="s">
        <v>103</v>
      </c>
    </row>
    <row r="9130" spans="1:4" x14ac:dyDescent="0.2">
      <c r="A9130" s="24" t="s">
        <v>14958</v>
      </c>
      <c r="B9130" s="10" t="s">
        <v>14959</v>
      </c>
      <c r="C9130" s="32">
        <v>780.86400000000015</v>
      </c>
      <c r="D9130" s="10" t="s">
        <v>256</v>
      </c>
    </row>
    <row r="9131" spans="1:4" x14ac:dyDescent="0.2">
      <c r="A9131" s="24" t="s">
        <v>14958</v>
      </c>
      <c r="B9131" s="10" t="s">
        <v>14960</v>
      </c>
      <c r="C9131" s="32">
        <f ca="1">#REF!*1.6</f>
        <v>1126.72</v>
      </c>
      <c r="D9131" s="10" t="s">
        <v>256</v>
      </c>
    </row>
    <row r="9132" spans="1:4" x14ac:dyDescent="0.2">
      <c r="A9132" s="6" t="s">
        <v>14954</v>
      </c>
      <c r="B9132" s="7" t="s">
        <v>14961</v>
      </c>
      <c r="C9132" s="32">
        <v>624.57600000000002</v>
      </c>
      <c r="D9132" s="7" t="s">
        <v>119</v>
      </c>
    </row>
    <row r="9133" spans="1:4" x14ac:dyDescent="0.2">
      <c r="A9133" s="6" t="s">
        <v>14954</v>
      </c>
      <c r="B9133" s="7" t="s">
        <v>14962</v>
      </c>
      <c r="C9133" s="32">
        <v>518.928</v>
      </c>
      <c r="D9133" s="7" t="s">
        <v>11</v>
      </c>
    </row>
    <row r="9134" spans="1:4" x14ac:dyDescent="0.2">
      <c r="A9134" s="24" t="s">
        <v>14954</v>
      </c>
      <c r="B9134" s="10" t="s">
        <v>14963</v>
      </c>
      <c r="C9134" s="32">
        <v>689.6</v>
      </c>
      <c r="D9134" s="10" t="s">
        <v>6382</v>
      </c>
    </row>
    <row r="9135" spans="1:4" x14ac:dyDescent="0.2">
      <c r="A9135" s="24" t="s">
        <v>14964</v>
      </c>
      <c r="B9135" s="10" t="s">
        <v>14965</v>
      </c>
      <c r="C9135" s="32">
        <v>570.50879999999995</v>
      </c>
      <c r="D9135" s="10" t="s">
        <v>5</v>
      </c>
    </row>
    <row r="9136" spans="1:4" x14ac:dyDescent="0.2">
      <c r="A9136" s="24" t="s">
        <v>14964</v>
      </c>
      <c r="B9136" s="10" t="s">
        <v>14966</v>
      </c>
      <c r="C9136" s="32">
        <v>483.83999999999992</v>
      </c>
      <c r="D9136" s="10" t="s">
        <v>291</v>
      </c>
    </row>
    <row r="9137" spans="1:4" x14ac:dyDescent="0.2">
      <c r="A9137" s="6" t="s">
        <v>14964</v>
      </c>
      <c r="B9137" s="7" t="s">
        <v>14967</v>
      </c>
      <c r="C9137" s="32">
        <v>475.20000000000005</v>
      </c>
      <c r="D9137" s="7" t="s">
        <v>6437</v>
      </c>
    </row>
    <row r="9138" spans="1:4" x14ac:dyDescent="0.2">
      <c r="A9138" s="24" t="s">
        <v>14964</v>
      </c>
      <c r="B9138" s="10" t="s">
        <v>14968</v>
      </c>
      <c r="C9138" s="32">
        <f ca="1">#REF!*1.6</f>
        <v>615.64800000000002</v>
      </c>
      <c r="D9138" s="10" t="s">
        <v>90</v>
      </c>
    </row>
    <row r="9139" spans="1:4" x14ac:dyDescent="0.2">
      <c r="A9139" s="24" t="s">
        <v>14964</v>
      </c>
      <c r="B9139" s="10" t="s">
        <v>14969</v>
      </c>
      <c r="C9139" s="32">
        <v>558.36</v>
      </c>
      <c r="D9139" s="10" t="s">
        <v>6382</v>
      </c>
    </row>
    <row r="9140" spans="1:4" x14ac:dyDescent="0.2">
      <c r="A9140" s="24" t="s">
        <v>14964</v>
      </c>
      <c r="B9140" s="10" t="s">
        <v>14970</v>
      </c>
      <c r="C9140" s="32">
        <v>412.8</v>
      </c>
      <c r="D9140" s="10" t="s">
        <v>1577</v>
      </c>
    </row>
    <row r="9141" spans="1:4" x14ac:dyDescent="0.2">
      <c r="A9141" s="24" t="s">
        <v>14964</v>
      </c>
      <c r="B9141" s="10" t="s">
        <v>14971</v>
      </c>
      <c r="C9141" s="32">
        <f ca="1">#REF!*1.6</f>
        <v>465.6</v>
      </c>
      <c r="D9141" s="10" t="s">
        <v>76</v>
      </c>
    </row>
    <row r="9142" spans="1:4" x14ac:dyDescent="0.2">
      <c r="A9142" s="6" t="s">
        <v>14972</v>
      </c>
      <c r="B9142" s="7" t="s">
        <v>14973</v>
      </c>
      <c r="C9142" s="32">
        <v>537.4079999999999</v>
      </c>
      <c r="D9142" s="7" t="s">
        <v>5</v>
      </c>
    </row>
    <row r="9143" spans="1:4" x14ac:dyDescent="0.2">
      <c r="A9143" s="24" t="s">
        <v>14974</v>
      </c>
      <c r="B9143" s="10" t="s">
        <v>14975</v>
      </c>
      <c r="C9143" s="32">
        <v>1522.1106382978726</v>
      </c>
      <c r="D9143" s="10"/>
    </row>
    <row r="9144" spans="1:4" x14ac:dyDescent="0.2">
      <c r="A9144" s="1" t="s">
        <v>14976</v>
      </c>
      <c r="B9144" s="2" t="s">
        <v>14977</v>
      </c>
      <c r="C9144" s="21">
        <f ca="1">#REF!*1.8</f>
        <v>1198.422</v>
      </c>
      <c r="D9144" s="10" t="s">
        <v>14978</v>
      </c>
    </row>
    <row r="9145" spans="1:4" x14ac:dyDescent="0.2">
      <c r="A9145" s="1" t="s">
        <v>14976</v>
      </c>
      <c r="B9145" s="2" t="s">
        <v>14979</v>
      </c>
      <c r="C9145" s="21">
        <f ca="1">#REF!*1.5</f>
        <v>7848</v>
      </c>
      <c r="D9145" s="10" t="s">
        <v>29</v>
      </c>
    </row>
    <row r="9146" spans="1:4" x14ac:dyDescent="0.2">
      <c r="A9146" s="1">
        <v>115930122</v>
      </c>
      <c r="B9146" s="2" t="s">
        <v>14980</v>
      </c>
      <c r="C9146" s="21">
        <v>241.05600000000001</v>
      </c>
      <c r="D9146" s="10"/>
    </row>
    <row r="9147" spans="1:4" x14ac:dyDescent="0.2">
      <c r="A9147" s="1">
        <v>115930120</v>
      </c>
      <c r="B9147" s="2" t="s">
        <v>14981</v>
      </c>
      <c r="C9147" s="21">
        <v>69.984000000000009</v>
      </c>
      <c r="D9147" s="10"/>
    </row>
    <row r="9148" spans="1:4" x14ac:dyDescent="0.2">
      <c r="A9148" s="24" t="s">
        <v>14982</v>
      </c>
      <c r="B9148" s="10" t="s">
        <v>14983</v>
      </c>
      <c r="C9148" s="32">
        <v>581.45039999999995</v>
      </c>
      <c r="D9148" s="10"/>
    </row>
    <row r="9149" spans="1:4" x14ac:dyDescent="0.2">
      <c r="A9149" s="6" t="s">
        <v>14984</v>
      </c>
      <c r="B9149" s="7" t="s">
        <v>14985</v>
      </c>
      <c r="C9149" s="32">
        <v>1974.1319999999998</v>
      </c>
      <c r="D9149" s="7" t="s">
        <v>90</v>
      </c>
    </row>
    <row r="9150" spans="1:4" x14ac:dyDescent="0.2">
      <c r="A9150" s="6" t="s">
        <v>14986</v>
      </c>
      <c r="B9150" s="7" t="s">
        <v>14987</v>
      </c>
      <c r="C9150" s="32">
        <v>1816.6680000000001</v>
      </c>
      <c r="D9150" s="7" t="s">
        <v>90</v>
      </c>
    </row>
    <row r="9151" spans="1:4" x14ac:dyDescent="0.2">
      <c r="A9151" s="6" t="s">
        <v>14988</v>
      </c>
      <c r="B9151" s="7" t="s">
        <v>14989</v>
      </c>
      <c r="C9151" s="32">
        <v>1816.6680000000001</v>
      </c>
      <c r="D9151" s="7" t="s">
        <v>90</v>
      </c>
    </row>
    <row r="9152" spans="1:4" x14ac:dyDescent="0.2">
      <c r="A9152" s="6" t="s">
        <v>14990</v>
      </c>
      <c r="B9152" s="7" t="s">
        <v>14991</v>
      </c>
      <c r="C9152" s="32">
        <v>790.77600000000018</v>
      </c>
      <c r="D9152" s="7" t="s">
        <v>90</v>
      </c>
    </row>
    <row r="9153" spans="1:4" x14ac:dyDescent="0.2">
      <c r="A9153" s="6" t="s">
        <v>14992</v>
      </c>
      <c r="B9153" s="7" t="s">
        <v>14993</v>
      </c>
      <c r="C9153" s="32">
        <v>1145.3399999999999</v>
      </c>
      <c r="D9153" s="7" t="s">
        <v>90</v>
      </c>
    </row>
    <row r="9154" spans="1:4" x14ac:dyDescent="0.2">
      <c r="A9154" s="24" t="s">
        <v>14994</v>
      </c>
      <c r="B9154" s="10" t="s">
        <v>14995</v>
      </c>
      <c r="C9154" s="32">
        <f ca="1">#REF!*1.5</f>
        <v>3032.2350000000001</v>
      </c>
      <c r="D9154" s="10" t="s">
        <v>1592</v>
      </c>
    </row>
    <row r="9155" spans="1:4" x14ac:dyDescent="0.2">
      <c r="A9155" s="24" t="s">
        <v>14996</v>
      </c>
      <c r="B9155" s="10" t="s">
        <v>14997</v>
      </c>
      <c r="C9155" s="32">
        <f ca="1">#REF!*1.6</f>
        <v>3685.3919999999998</v>
      </c>
      <c r="D9155" s="10" t="s">
        <v>1592</v>
      </c>
    </row>
    <row r="9156" spans="1:4" x14ac:dyDescent="0.2">
      <c r="A9156" s="24" t="s">
        <v>14996</v>
      </c>
      <c r="B9156" s="10" t="s">
        <v>14998</v>
      </c>
      <c r="C9156" s="32">
        <f ca="1">#REF!*1.6</f>
        <v>1568.3520000000001</v>
      </c>
      <c r="D9156" s="10" t="s">
        <v>9139</v>
      </c>
    </row>
    <row r="9157" spans="1:4" x14ac:dyDescent="0.2">
      <c r="A9157" s="1" t="s">
        <v>14999</v>
      </c>
      <c r="B9157" s="2" t="s">
        <v>15000</v>
      </c>
      <c r="C9157" s="21">
        <f ca="1">#REF!*1.6</f>
        <v>2157.0400000000004</v>
      </c>
      <c r="D9157" s="10" t="s">
        <v>29</v>
      </c>
    </row>
    <row r="9158" spans="1:4" x14ac:dyDescent="0.2">
      <c r="A9158" s="1" t="s">
        <v>15001</v>
      </c>
      <c r="B9158" s="2" t="s">
        <v>15002</v>
      </c>
      <c r="C9158" s="21">
        <v>1635.1200000000001</v>
      </c>
      <c r="D9158" s="10" t="s">
        <v>5</v>
      </c>
    </row>
    <row r="9159" spans="1:4" x14ac:dyDescent="0.2">
      <c r="A9159" s="1" t="s">
        <v>15003</v>
      </c>
      <c r="B9159" s="2" t="s">
        <v>15002</v>
      </c>
      <c r="C9159" s="21">
        <v>3115.6320000000001</v>
      </c>
      <c r="D9159" s="10" t="s">
        <v>5</v>
      </c>
    </row>
    <row r="9160" spans="1:4" x14ac:dyDescent="0.2">
      <c r="A9160" s="1" t="s">
        <v>15001</v>
      </c>
      <c r="B9160" s="2" t="s">
        <v>15004</v>
      </c>
      <c r="C9160" s="21">
        <v>480.00000000000006</v>
      </c>
      <c r="D9160" s="10" t="s">
        <v>93</v>
      </c>
    </row>
    <row r="9161" spans="1:4" x14ac:dyDescent="0.2">
      <c r="A9161" s="1" t="s">
        <v>15001</v>
      </c>
      <c r="B9161" s="2" t="s">
        <v>15005</v>
      </c>
      <c r="C9161" s="21">
        <v>875.23200000000008</v>
      </c>
      <c r="D9161" s="10" t="s">
        <v>294</v>
      </c>
    </row>
    <row r="9162" spans="1:4" x14ac:dyDescent="0.2">
      <c r="A9162" s="6" t="s">
        <v>15006</v>
      </c>
      <c r="B9162" s="7" t="s">
        <v>15007</v>
      </c>
      <c r="C9162" s="21">
        <v>622.08000000000004</v>
      </c>
      <c r="D9162" s="7" t="s">
        <v>90</v>
      </c>
    </row>
    <row r="9163" spans="1:4" x14ac:dyDescent="0.2">
      <c r="A9163" s="1" t="s">
        <v>15008</v>
      </c>
      <c r="B9163" s="2" t="s">
        <v>15009</v>
      </c>
      <c r="C9163" s="21">
        <v>1202.3639999999998</v>
      </c>
      <c r="D9163" s="10"/>
    </row>
    <row r="9164" spans="1:4" x14ac:dyDescent="0.2">
      <c r="A9164" s="1" t="s">
        <v>15010</v>
      </c>
      <c r="B9164" s="2" t="s">
        <v>15011</v>
      </c>
      <c r="C9164" s="21">
        <v>435.55200000000008</v>
      </c>
      <c r="D9164" s="10" t="s">
        <v>5</v>
      </c>
    </row>
    <row r="9165" spans="1:4" x14ac:dyDescent="0.2">
      <c r="A9165" s="1" t="s">
        <v>15012</v>
      </c>
      <c r="B9165" s="2" t="s">
        <v>15013</v>
      </c>
      <c r="C9165" s="21">
        <v>240.768</v>
      </c>
      <c r="D9165" s="10" t="s">
        <v>5</v>
      </c>
    </row>
    <row r="9166" spans="1:4" x14ac:dyDescent="0.2">
      <c r="A9166" s="1" t="s">
        <v>15014</v>
      </c>
      <c r="B9166" s="2" t="s">
        <v>15015</v>
      </c>
      <c r="C9166" s="21">
        <v>648</v>
      </c>
      <c r="D9166" s="10" t="s">
        <v>5</v>
      </c>
    </row>
    <row r="9167" spans="1:4" x14ac:dyDescent="0.2">
      <c r="A9167" s="1" t="s">
        <v>15016</v>
      </c>
      <c r="B9167" s="2" t="s">
        <v>15017</v>
      </c>
      <c r="C9167" s="21">
        <v>200</v>
      </c>
      <c r="D9167" s="10" t="s">
        <v>29</v>
      </c>
    </row>
    <row r="9168" spans="1:4" x14ac:dyDescent="0.2">
      <c r="A9168" s="6" t="s">
        <v>15018</v>
      </c>
      <c r="B9168" s="7" t="s">
        <v>15019</v>
      </c>
      <c r="C9168" s="32">
        <v>3099.2064</v>
      </c>
      <c r="D9168" s="7" t="s">
        <v>5</v>
      </c>
    </row>
    <row r="9169" spans="1:4" x14ac:dyDescent="0.2">
      <c r="A9169" s="6" t="s">
        <v>15020</v>
      </c>
      <c r="B9169" s="7" t="s">
        <v>15021</v>
      </c>
      <c r="C9169" s="32">
        <v>4367.6160000000009</v>
      </c>
      <c r="D9169" s="7" t="s">
        <v>5</v>
      </c>
    </row>
    <row r="9170" spans="1:4" x14ac:dyDescent="0.2">
      <c r="A9170" s="6" t="s">
        <v>15022</v>
      </c>
      <c r="B9170" s="7" t="s">
        <v>15023</v>
      </c>
      <c r="C9170" s="32">
        <v>3460.1111999999998</v>
      </c>
      <c r="D9170" s="7" t="s">
        <v>5</v>
      </c>
    </row>
    <row r="9171" spans="1:4" x14ac:dyDescent="0.2">
      <c r="A9171" s="6" t="s">
        <v>15024</v>
      </c>
      <c r="B9171" s="7" t="s">
        <v>15025</v>
      </c>
      <c r="C9171" s="32">
        <v>337.65119999999996</v>
      </c>
      <c r="D9171" s="7" t="s">
        <v>291</v>
      </c>
    </row>
    <row r="9172" spans="1:4" x14ac:dyDescent="0.2">
      <c r="A9172" s="6" t="s">
        <v>15026</v>
      </c>
      <c r="B9172" s="7" t="s">
        <v>15027</v>
      </c>
      <c r="C9172" s="32">
        <v>464.7240000000001</v>
      </c>
      <c r="D9172" s="7" t="s">
        <v>144</v>
      </c>
    </row>
    <row r="9173" spans="1:4" x14ac:dyDescent="0.2">
      <c r="A9173" s="6" t="s">
        <v>15028</v>
      </c>
      <c r="B9173" s="7" t="s">
        <v>15029</v>
      </c>
      <c r="C9173" s="32">
        <v>1000</v>
      </c>
      <c r="D9173" s="7" t="s">
        <v>5</v>
      </c>
    </row>
    <row r="9174" spans="1:4" x14ac:dyDescent="0.2">
      <c r="A9174" s="24" t="s">
        <v>15028</v>
      </c>
      <c r="B9174" s="10" t="s">
        <v>15030</v>
      </c>
      <c r="C9174" s="32">
        <v>500</v>
      </c>
      <c r="D9174" s="10" t="s">
        <v>103</v>
      </c>
    </row>
    <row r="9175" spans="1:4" x14ac:dyDescent="0.2">
      <c r="A9175" s="6" t="s">
        <v>15028</v>
      </c>
      <c r="B9175" s="7" t="s">
        <v>15031</v>
      </c>
      <c r="C9175" s="32">
        <v>245.61599999999999</v>
      </c>
      <c r="D9175" s="7" t="s">
        <v>483</v>
      </c>
    </row>
    <row r="9176" spans="1:4" x14ac:dyDescent="0.2">
      <c r="A9176" s="24" t="s">
        <v>15028</v>
      </c>
      <c r="B9176" s="10" t="s">
        <v>15032</v>
      </c>
      <c r="C9176" s="32">
        <v>170.1</v>
      </c>
      <c r="D9176" s="10" t="s">
        <v>12800</v>
      </c>
    </row>
    <row r="9177" spans="1:4" x14ac:dyDescent="0.2">
      <c r="A9177" s="6" t="s">
        <v>15033</v>
      </c>
      <c r="B9177" s="7" t="s">
        <v>15034</v>
      </c>
      <c r="C9177" s="32">
        <v>500</v>
      </c>
      <c r="D9177" s="7" t="s">
        <v>29</v>
      </c>
    </row>
    <row r="9178" spans="1:4" x14ac:dyDescent="0.2">
      <c r="A9178" s="6" t="s">
        <v>15035</v>
      </c>
      <c r="B9178" s="7" t="s">
        <v>15036</v>
      </c>
      <c r="C9178" s="32">
        <v>946.98500000000013</v>
      </c>
      <c r="D9178" s="7" t="s">
        <v>29</v>
      </c>
    </row>
    <row r="9179" spans="1:4" x14ac:dyDescent="0.2">
      <c r="A9179" s="24" t="s">
        <v>15037</v>
      </c>
      <c r="B9179" s="10" t="s">
        <v>15038</v>
      </c>
      <c r="C9179" s="32">
        <v>738.61440000000005</v>
      </c>
      <c r="D9179" s="10" t="s">
        <v>256</v>
      </c>
    </row>
    <row r="9180" spans="1:4" x14ac:dyDescent="0.2">
      <c r="A9180" s="6" t="s">
        <v>15037</v>
      </c>
      <c r="B9180" s="7" t="s">
        <v>15039</v>
      </c>
      <c r="C9180" s="32">
        <v>1335.528</v>
      </c>
      <c r="D9180" s="7" t="s">
        <v>5</v>
      </c>
    </row>
    <row r="9181" spans="1:4" x14ac:dyDescent="0.2">
      <c r="A9181" s="24" t="s">
        <v>15040</v>
      </c>
      <c r="B9181" s="10" t="s">
        <v>15041</v>
      </c>
      <c r="C9181" s="32">
        <f ca="1">#REF!*1.6</f>
        <v>1694.4</v>
      </c>
      <c r="D9181" s="10" t="s">
        <v>291</v>
      </c>
    </row>
    <row r="9182" spans="1:4" x14ac:dyDescent="0.2">
      <c r="A9182" s="24" t="s">
        <v>15040</v>
      </c>
      <c r="B9182" s="10" t="s">
        <v>15042</v>
      </c>
      <c r="C9182" s="32">
        <f ca="1">#REF!*1.6</f>
        <v>862.80000000000007</v>
      </c>
      <c r="D9182" s="10" t="s">
        <v>103</v>
      </c>
    </row>
    <row r="9183" spans="1:4" x14ac:dyDescent="0.2">
      <c r="A9183" s="6" t="s">
        <v>15040</v>
      </c>
      <c r="B9183" s="7" t="s">
        <v>15043</v>
      </c>
      <c r="C9183" s="32">
        <v>530.37</v>
      </c>
      <c r="D9183" s="7" t="s">
        <v>483</v>
      </c>
    </row>
    <row r="9184" spans="1:4" x14ac:dyDescent="0.2">
      <c r="A9184" s="6" t="s">
        <v>15040</v>
      </c>
      <c r="B9184" s="7" t="s">
        <v>15044</v>
      </c>
      <c r="C9184" s="32">
        <v>388.8</v>
      </c>
      <c r="D9184" s="7" t="s">
        <v>12800</v>
      </c>
    </row>
    <row r="9185" spans="1:4" x14ac:dyDescent="0.2">
      <c r="A9185" s="24" t="s">
        <v>15045</v>
      </c>
      <c r="B9185" s="10" t="s">
        <v>15046</v>
      </c>
      <c r="C9185" s="32">
        <v>1439.8080000000002</v>
      </c>
      <c r="D9185" s="10" t="s">
        <v>5</v>
      </c>
    </row>
    <row r="9186" spans="1:4" x14ac:dyDescent="0.2">
      <c r="A9186" s="24" t="s">
        <v>15045</v>
      </c>
      <c r="B9186" s="10" t="s">
        <v>15047</v>
      </c>
      <c r="C9186" s="32">
        <f ca="1">#REF!*1.6</f>
        <v>1120.1760000000002</v>
      </c>
      <c r="D9186" s="10" t="s">
        <v>291</v>
      </c>
    </row>
    <row r="9187" spans="1:4" x14ac:dyDescent="0.2">
      <c r="A9187" s="24" t="s">
        <v>15048</v>
      </c>
      <c r="B9187" s="10" t="s">
        <v>15049</v>
      </c>
      <c r="C9187" s="32">
        <v>2250</v>
      </c>
      <c r="D9187" s="10" t="s">
        <v>5</v>
      </c>
    </row>
    <row r="9188" spans="1:4" x14ac:dyDescent="0.2">
      <c r="A9188" s="24" t="s">
        <v>15048</v>
      </c>
      <c r="B9188" s="10" t="s">
        <v>15050</v>
      </c>
      <c r="C9188" s="32">
        <v>1500</v>
      </c>
      <c r="D9188" s="10" t="s">
        <v>256</v>
      </c>
    </row>
    <row r="9189" spans="1:4" x14ac:dyDescent="0.2">
      <c r="A9189" s="6" t="s">
        <v>15051</v>
      </c>
      <c r="B9189" s="7" t="s">
        <v>15052</v>
      </c>
      <c r="C9189" s="32">
        <v>559.87199999999996</v>
      </c>
      <c r="D9189" s="7" t="s">
        <v>5</v>
      </c>
    </row>
    <row r="9190" spans="1:4" x14ac:dyDescent="0.2">
      <c r="A9190" s="6" t="s">
        <v>15051</v>
      </c>
      <c r="B9190" s="7" t="s">
        <v>15053</v>
      </c>
      <c r="C9190" s="32">
        <f ca="1">#REF!*1.6</f>
        <v>1420.0160000000001</v>
      </c>
      <c r="D9190" s="7" t="s">
        <v>2189</v>
      </c>
    </row>
    <row r="9191" spans="1:4" x14ac:dyDescent="0.2">
      <c r="A9191" s="6" t="s">
        <v>15051</v>
      </c>
      <c r="B9191" s="7" t="s">
        <v>15054</v>
      </c>
      <c r="C9191" s="32">
        <v>678.08</v>
      </c>
      <c r="D9191" s="7" t="s">
        <v>483</v>
      </c>
    </row>
    <row r="9192" spans="1:4" x14ac:dyDescent="0.2">
      <c r="A9192" s="6" t="s">
        <v>15051</v>
      </c>
      <c r="B9192" s="7" t="s">
        <v>15055</v>
      </c>
      <c r="C9192" s="32">
        <f ca="1">#REF!*1.6</f>
        <v>1193.68</v>
      </c>
      <c r="D9192" s="7" t="s">
        <v>107</v>
      </c>
    </row>
    <row r="9193" spans="1:4" x14ac:dyDescent="0.2">
      <c r="A9193" s="6" t="s">
        <v>15051</v>
      </c>
      <c r="B9193" s="7" t="s">
        <v>15056</v>
      </c>
      <c r="C9193" s="32">
        <v>648</v>
      </c>
      <c r="D9193" s="7" t="s">
        <v>256</v>
      </c>
    </row>
    <row r="9194" spans="1:4" x14ac:dyDescent="0.2">
      <c r="A9194" s="6" t="s">
        <v>15051</v>
      </c>
      <c r="B9194" s="7" t="s">
        <v>15057</v>
      </c>
      <c r="C9194" s="32">
        <f ca="1">#REF!*1.6</f>
        <v>667.2</v>
      </c>
      <c r="D9194" s="7" t="s">
        <v>12800</v>
      </c>
    </row>
    <row r="9195" spans="1:4" x14ac:dyDescent="0.2">
      <c r="A9195" s="24" t="s">
        <v>15058</v>
      </c>
      <c r="B9195" s="10" t="s">
        <v>15059</v>
      </c>
      <c r="C9195" s="32">
        <v>535.67999999999995</v>
      </c>
      <c r="D9195" s="10" t="s">
        <v>291</v>
      </c>
    </row>
    <row r="9196" spans="1:4" x14ac:dyDescent="0.2">
      <c r="A9196" s="24" t="s">
        <v>15058</v>
      </c>
      <c r="B9196" s="10" t="s">
        <v>15060</v>
      </c>
      <c r="C9196" s="32">
        <v>600</v>
      </c>
      <c r="D9196" s="10" t="s">
        <v>80</v>
      </c>
    </row>
    <row r="9197" spans="1:4" x14ac:dyDescent="0.2">
      <c r="A9197" s="24" t="s">
        <v>15058</v>
      </c>
      <c r="B9197" s="10" t="s">
        <v>15061</v>
      </c>
      <c r="C9197" s="32">
        <f ca="1">#REF!*1.6</f>
        <v>634.75200000000007</v>
      </c>
      <c r="D9197" s="10" t="s">
        <v>103</v>
      </c>
    </row>
    <row r="9198" spans="1:4" x14ac:dyDescent="0.2">
      <c r="A9198" s="24" t="s">
        <v>15058</v>
      </c>
      <c r="B9198" s="10" t="s">
        <v>15062</v>
      </c>
      <c r="C9198" s="32">
        <v>574.55999999999995</v>
      </c>
      <c r="D9198" s="10" t="s">
        <v>256</v>
      </c>
    </row>
    <row r="9199" spans="1:4" x14ac:dyDescent="0.2">
      <c r="A9199" s="24" t="s">
        <v>15058</v>
      </c>
      <c r="B9199" s="10" t="s">
        <v>15063</v>
      </c>
      <c r="C9199" s="32">
        <v>360</v>
      </c>
      <c r="D9199" s="10" t="s">
        <v>12800</v>
      </c>
    </row>
    <row r="9200" spans="1:4" x14ac:dyDescent="0.2">
      <c r="A9200" s="6" t="s">
        <v>15064</v>
      </c>
      <c r="B9200" s="7" t="s">
        <v>15065</v>
      </c>
      <c r="C9200" s="32">
        <v>57.599999999999994</v>
      </c>
      <c r="D9200" s="7"/>
    </row>
    <row r="9201" spans="1:4" x14ac:dyDescent="0.2">
      <c r="A9201" s="24" t="s">
        <v>15066</v>
      </c>
      <c r="B9201" s="10" t="s">
        <v>15067</v>
      </c>
      <c r="C9201" s="32">
        <f ca="1">#REF!*1.6</f>
        <v>146.41600000000003</v>
      </c>
      <c r="D9201" s="10" t="s">
        <v>820</v>
      </c>
    </row>
    <row r="9202" spans="1:4" x14ac:dyDescent="0.2">
      <c r="A9202" s="24" t="s">
        <v>15066</v>
      </c>
      <c r="B9202" s="10" t="s">
        <v>15068</v>
      </c>
      <c r="C9202" s="32">
        <f ca="1">#REF!*1.6</f>
        <v>308.8</v>
      </c>
      <c r="D9202" s="10" t="s">
        <v>29</v>
      </c>
    </row>
    <row r="9203" spans="1:4" x14ac:dyDescent="0.2">
      <c r="A9203" s="24"/>
      <c r="B9203" s="10" t="s">
        <v>15069</v>
      </c>
      <c r="C9203" s="32">
        <v>57.599999999999994</v>
      </c>
      <c r="D9203" s="10"/>
    </row>
    <row r="9204" spans="1:4" x14ac:dyDescent="0.2">
      <c r="A9204" s="3"/>
      <c r="B9204" s="4" t="s">
        <v>15070</v>
      </c>
      <c r="C9204" s="21">
        <v>600</v>
      </c>
      <c r="D9204" s="7"/>
    </row>
    <row r="9205" spans="1:4" x14ac:dyDescent="0.2">
      <c r="A9205" s="24" t="s">
        <v>15071</v>
      </c>
      <c r="B9205" s="10" t="s">
        <v>15072</v>
      </c>
      <c r="C9205" s="32">
        <v>58.500000000000007</v>
      </c>
      <c r="D9205" s="10" t="s">
        <v>5</v>
      </c>
    </row>
    <row r="9206" spans="1:4" x14ac:dyDescent="0.2">
      <c r="A9206" s="24" t="s">
        <v>15071</v>
      </c>
      <c r="B9206" s="10" t="s">
        <v>15073</v>
      </c>
      <c r="C9206" s="32">
        <v>23.72</v>
      </c>
      <c r="D9206" s="10" t="s">
        <v>600</v>
      </c>
    </row>
    <row r="9207" spans="1:4" x14ac:dyDescent="0.2">
      <c r="A9207" s="24" t="s">
        <v>15074</v>
      </c>
      <c r="B9207" s="10" t="s">
        <v>15075</v>
      </c>
      <c r="C9207" s="32">
        <v>10.559999999999999</v>
      </c>
      <c r="D9207" s="10" t="s">
        <v>5</v>
      </c>
    </row>
    <row r="9208" spans="1:4" x14ac:dyDescent="0.2">
      <c r="A9208" s="1" t="s">
        <v>15076</v>
      </c>
      <c r="B9208" s="2" t="s">
        <v>15077</v>
      </c>
      <c r="C9208" s="21">
        <v>113.35680000000001</v>
      </c>
      <c r="D9208" s="10" t="s">
        <v>5</v>
      </c>
    </row>
    <row r="9209" spans="1:4" x14ac:dyDescent="0.2">
      <c r="A9209" s="1" t="s">
        <v>15078</v>
      </c>
      <c r="B9209" s="2" t="s">
        <v>15079</v>
      </c>
      <c r="C9209" s="21">
        <v>118.6</v>
      </c>
      <c r="D9209" s="10" t="s">
        <v>5</v>
      </c>
    </row>
    <row r="9210" spans="1:4" x14ac:dyDescent="0.2">
      <c r="A9210" s="1" t="s">
        <v>15080</v>
      </c>
      <c r="B9210" s="2" t="s">
        <v>15081</v>
      </c>
      <c r="C9210" s="21">
        <v>164.16</v>
      </c>
      <c r="D9210" s="10" t="s">
        <v>5</v>
      </c>
    </row>
    <row r="9211" spans="1:4" x14ac:dyDescent="0.2">
      <c r="A9211" s="1" t="s">
        <v>15082</v>
      </c>
      <c r="B9211" s="2" t="s">
        <v>15083</v>
      </c>
      <c r="C9211" s="21">
        <v>36.480000000000004</v>
      </c>
      <c r="D9211" s="10"/>
    </row>
    <row r="9212" spans="1:4" x14ac:dyDescent="0.2">
      <c r="A9212" s="1" t="s">
        <v>15084</v>
      </c>
      <c r="B9212" s="2" t="s">
        <v>15085</v>
      </c>
      <c r="C9212" s="21">
        <v>18408.000000000004</v>
      </c>
      <c r="D9212" s="10" t="s">
        <v>29</v>
      </c>
    </row>
    <row r="9213" spans="1:4" x14ac:dyDescent="0.2">
      <c r="A9213" s="1" t="s">
        <v>15086</v>
      </c>
      <c r="B9213" s="2" t="s">
        <v>15087</v>
      </c>
      <c r="C9213" s="21">
        <v>5935.6160000000009</v>
      </c>
      <c r="D9213" s="10" t="s">
        <v>11</v>
      </c>
    </row>
    <row r="9214" spans="1:4" x14ac:dyDescent="0.2">
      <c r="A9214" s="1" t="s">
        <v>15088</v>
      </c>
      <c r="B9214" s="2" t="s">
        <v>15089</v>
      </c>
      <c r="C9214" s="21">
        <v>2970.4320000000007</v>
      </c>
      <c r="D9214" s="10" t="s">
        <v>9716</v>
      </c>
    </row>
    <row r="9215" spans="1:4" ht="28.5" x14ac:dyDescent="0.2">
      <c r="A9215" s="1" t="s">
        <v>15090</v>
      </c>
      <c r="B9215" s="2" t="s">
        <v>15091</v>
      </c>
      <c r="C9215" s="21">
        <v>2633.4719999999998</v>
      </c>
      <c r="D9215" s="10" t="s">
        <v>483</v>
      </c>
    </row>
    <row r="9216" spans="1:4" x14ac:dyDescent="0.2">
      <c r="A9216" s="1" t="s">
        <v>15092</v>
      </c>
      <c r="B9216" s="2" t="s">
        <v>15093</v>
      </c>
      <c r="C9216" s="21">
        <v>12388.992000000002</v>
      </c>
      <c r="D9216" s="10" t="s">
        <v>5</v>
      </c>
    </row>
    <row r="9217" spans="1:4" x14ac:dyDescent="0.2">
      <c r="A9217" s="1" t="s">
        <v>15092</v>
      </c>
      <c r="B9217" s="2" t="s">
        <v>15094</v>
      </c>
      <c r="C9217" s="21">
        <v>3291.6239999999998</v>
      </c>
      <c r="D9217" s="10" t="s">
        <v>15095</v>
      </c>
    </row>
    <row r="9218" spans="1:4" x14ac:dyDescent="0.2">
      <c r="A9218" s="1" t="s">
        <v>15092</v>
      </c>
      <c r="B9218" s="2" t="s">
        <v>15096</v>
      </c>
      <c r="C9218" s="21">
        <f ca="1">#REF!*2</f>
        <v>4018.1</v>
      </c>
      <c r="D9218" s="10" t="s">
        <v>11</v>
      </c>
    </row>
    <row r="9219" spans="1:4" x14ac:dyDescent="0.2">
      <c r="A9219" s="1" t="s">
        <v>15092</v>
      </c>
      <c r="B9219" s="2" t="s">
        <v>15097</v>
      </c>
      <c r="C9219" s="21">
        <v>9000</v>
      </c>
      <c r="D9219" s="10" t="s">
        <v>107</v>
      </c>
    </row>
    <row r="9220" spans="1:4" x14ac:dyDescent="0.2">
      <c r="A9220" s="1" t="s">
        <v>15092</v>
      </c>
      <c r="B9220" s="2" t="s">
        <v>15098</v>
      </c>
      <c r="C9220" s="21">
        <v>3621.0240000000003</v>
      </c>
      <c r="D9220" s="10" t="s">
        <v>65</v>
      </c>
    </row>
    <row r="9221" spans="1:4" x14ac:dyDescent="0.2">
      <c r="A9221" s="1" t="s">
        <v>15099</v>
      </c>
      <c r="B9221" s="2" t="s">
        <v>15100</v>
      </c>
      <c r="C9221" s="21">
        <v>1925.28</v>
      </c>
      <c r="D9221" s="10" t="s">
        <v>90</v>
      </c>
    </row>
    <row r="9222" spans="1:4" ht="28.5" x14ac:dyDescent="0.2">
      <c r="A9222" s="1" t="s">
        <v>15101</v>
      </c>
      <c r="B9222" s="2" t="s">
        <v>15102</v>
      </c>
      <c r="C9222" s="21">
        <v>4199.8607999999995</v>
      </c>
      <c r="D9222" s="10" t="s">
        <v>90</v>
      </c>
    </row>
    <row r="9223" spans="1:4" ht="28.5" x14ac:dyDescent="0.2">
      <c r="A9223" s="1" t="s">
        <v>15101</v>
      </c>
      <c r="B9223" s="2" t="s">
        <v>15103</v>
      </c>
      <c r="C9223" s="21">
        <v>3536.96</v>
      </c>
      <c r="D9223" s="10" t="s">
        <v>1577</v>
      </c>
    </row>
    <row r="9224" spans="1:4" x14ac:dyDescent="0.2">
      <c r="A9224" s="1" t="s">
        <v>15104</v>
      </c>
      <c r="B9224" s="2" t="s">
        <v>15105</v>
      </c>
      <c r="C9224" s="21">
        <v>7576.3950000000004</v>
      </c>
      <c r="D9224" s="10" t="s">
        <v>820</v>
      </c>
    </row>
    <row r="9225" spans="1:4" ht="28.5" x14ac:dyDescent="0.2">
      <c r="A9225" s="1" t="s">
        <v>15101</v>
      </c>
      <c r="B9225" s="2" t="s">
        <v>15106</v>
      </c>
      <c r="C9225" s="21">
        <f ca="1">#REF!*1.6</f>
        <v>8116.3520000000008</v>
      </c>
      <c r="D9225" s="10" t="s">
        <v>6591</v>
      </c>
    </row>
    <row r="9226" spans="1:4" ht="28.5" x14ac:dyDescent="0.2">
      <c r="A9226" s="1" t="s">
        <v>15101</v>
      </c>
      <c r="B9226" s="2" t="s">
        <v>15107</v>
      </c>
      <c r="C9226" s="21">
        <f ca="1">#REF!*1.6</f>
        <v>4724.0640000000003</v>
      </c>
      <c r="D9226" s="10" t="s">
        <v>47</v>
      </c>
    </row>
    <row r="9227" spans="1:4" ht="28.5" x14ac:dyDescent="0.2">
      <c r="A9227" s="1" t="s">
        <v>15101</v>
      </c>
      <c r="B9227" s="2" t="s">
        <v>15108</v>
      </c>
      <c r="C9227" s="21">
        <f ca="1">#REF!*2</f>
        <v>3340.58</v>
      </c>
      <c r="D9227" s="10" t="s">
        <v>253</v>
      </c>
    </row>
    <row r="9228" spans="1:4" ht="28.5" x14ac:dyDescent="0.2">
      <c r="A9228" s="1" t="s">
        <v>15101</v>
      </c>
      <c r="B9228" s="2" t="s">
        <v>15109</v>
      </c>
      <c r="C9228" s="21">
        <f ca="1">#REF!*1.6</f>
        <v>3462.6880000000001</v>
      </c>
      <c r="D9228" s="10" t="s">
        <v>485</v>
      </c>
    </row>
    <row r="9229" spans="1:4" ht="28.5" x14ac:dyDescent="0.2">
      <c r="A9229" s="1" t="s">
        <v>15101</v>
      </c>
      <c r="B9229" s="2" t="s">
        <v>15110</v>
      </c>
      <c r="C9229" s="21">
        <f ca="1">#REF!*1.5</f>
        <v>6778.83</v>
      </c>
      <c r="D9229" s="10" t="s">
        <v>107</v>
      </c>
    </row>
    <row r="9230" spans="1:4" ht="28.5" x14ac:dyDescent="0.2">
      <c r="A9230" s="1" t="s">
        <v>15111</v>
      </c>
      <c r="B9230" s="2" t="s">
        <v>15112</v>
      </c>
      <c r="C9230" s="21">
        <v>3330.72</v>
      </c>
      <c r="D9230" s="10" t="s">
        <v>14572</v>
      </c>
    </row>
    <row r="9231" spans="1:4" ht="28.5" x14ac:dyDescent="0.2">
      <c r="A9231" s="1" t="s">
        <v>15111</v>
      </c>
      <c r="B9231" s="2" t="s">
        <v>15113</v>
      </c>
      <c r="C9231" s="21">
        <v>1533.424</v>
      </c>
      <c r="D9231" s="10" t="s">
        <v>1577</v>
      </c>
    </row>
    <row r="9232" spans="1:4" ht="28.5" x14ac:dyDescent="0.2">
      <c r="A9232" s="1" t="s">
        <v>15111</v>
      </c>
      <c r="B9232" s="2" t="s">
        <v>15114</v>
      </c>
      <c r="C9232" s="21">
        <v>1485.36</v>
      </c>
      <c r="D9232" s="10" t="s">
        <v>90</v>
      </c>
    </row>
    <row r="9233" spans="1:4" ht="28.5" x14ac:dyDescent="0.2">
      <c r="A9233" s="1" t="s">
        <v>15111</v>
      </c>
      <c r="B9233" s="2" t="s">
        <v>15115</v>
      </c>
      <c r="C9233" s="21">
        <v>4700</v>
      </c>
      <c r="D9233" s="10" t="s">
        <v>483</v>
      </c>
    </row>
    <row r="9234" spans="1:4" ht="28.5" x14ac:dyDescent="0.2">
      <c r="A9234" s="1" t="s">
        <v>15111</v>
      </c>
      <c r="B9234" s="2" t="s">
        <v>15116</v>
      </c>
      <c r="C9234" s="21">
        <f ca="1">#REF!*1.6</f>
        <v>2787.2000000000003</v>
      </c>
      <c r="D9234" s="10" t="s">
        <v>485</v>
      </c>
    </row>
    <row r="9235" spans="1:4" ht="28.5" x14ac:dyDescent="0.2">
      <c r="A9235" s="1" t="s">
        <v>15111</v>
      </c>
      <c r="B9235" s="2" t="s">
        <v>15117</v>
      </c>
      <c r="C9235" s="21">
        <f ca="1">#REF!*1.6</f>
        <v>3121.1840000000002</v>
      </c>
      <c r="D9235" s="10" t="s">
        <v>256</v>
      </c>
    </row>
    <row r="9236" spans="1:4" ht="42.75" x14ac:dyDescent="0.2">
      <c r="A9236" s="3" t="s">
        <v>15118</v>
      </c>
      <c r="B9236" s="4" t="s">
        <v>15119</v>
      </c>
      <c r="C9236" s="21">
        <v>3494.3519999999999</v>
      </c>
      <c r="D9236" s="7" t="s">
        <v>9712</v>
      </c>
    </row>
    <row r="9237" spans="1:4" ht="28.5" x14ac:dyDescent="0.2">
      <c r="A9237" s="3" t="s">
        <v>15118</v>
      </c>
      <c r="B9237" s="4" t="s">
        <v>15120</v>
      </c>
      <c r="C9237" s="21">
        <f ca="1">#REF!*1.6</f>
        <v>5104</v>
      </c>
      <c r="D9237" s="7" t="s">
        <v>107</v>
      </c>
    </row>
    <row r="9238" spans="1:4" ht="28.5" x14ac:dyDescent="0.2">
      <c r="A9238" s="3" t="s">
        <v>15118</v>
      </c>
      <c r="B9238" s="2" t="s">
        <v>15121</v>
      </c>
      <c r="C9238" s="21">
        <v>2073.6000000000004</v>
      </c>
      <c r="D9238" s="10" t="s">
        <v>59</v>
      </c>
    </row>
    <row r="9239" spans="1:4" ht="28.5" x14ac:dyDescent="0.2">
      <c r="A9239" s="3" t="s">
        <v>15118</v>
      </c>
      <c r="B9239" s="4" t="s">
        <v>15122</v>
      </c>
      <c r="C9239" s="21">
        <v>1697.7420000000004</v>
      </c>
      <c r="D9239" s="7" t="s">
        <v>1577</v>
      </c>
    </row>
    <row r="9240" spans="1:4" x14ac:dyDescent="0.2">
      <c r="A9240" s="1" t="s">
        <v>15123</v>
      </c>
      <c r="B9240" s="2" t="s">
        <v>15124</v>
      </c>
      <c r="C9240" s="21">
        <v>13483.8</v>
      </c>
      <c r="D9240" s="10" t="s">
        <v>5</v>
      </c>
    </row>
    <row r="9241" spans="1:4" x14ac:dyDescent="0.2">
      <c r="A9241" s="1" t="s">
        <v>15125</v>
      </c>
      <c r="B9241" s="2" t="s">
        <v>15126</v>
      </c>
      <c r="C9241" s="21">
        <v>4145.8720000000003</v>
      </c>
      <c r="D9241" s="10" t="s">
        <v>107</v>
      </c>
    </row>
    <row r="9242" spans="1:4" x14ac:dyDescent="0.2">
      <c r="A9242" s="1" t="s">
        <v>15127</v>
      </c>
      <c r="B9242" s="2" t="s">
        <v>15128</v>
      </c>
      <c r="C9242" s="21">
        <f ca="1">#REF!*1.6</f>
        <v>6470.2560000000003</v>
      </c>
      <c r="D9242" s="10" t="s">
        <v>3930</v>
      </c>
    </row>
    <row r="9243" spans="1:4" x14ac:dyDescent="0.2">
      <c r="A9243" s="1" t="s">
        <v>15127</v>
      </c>
      <c r="B9243" s="2" t="s">
        <v>15129</v>
      </c>
      <c r="C9243" s="21">
        <f ca="1">#REF!*1.6</f>
        <v>5806.5120000000006</v>
      </c>
      <c r="D9243" s="10" t="s">
        <v>330</v>
      </c>
    </row>
    <row r="9244" spans="1:4" x14ac:dyDescent="0.2">
      <c r="A9244" s="1" t="s">
        <v>15130</v>
      </c>
      <c r="B9244" s="2" t="s">
        <v>15131</v>
      </c>
      <c r="C9244" s="21">
        <f ca="1">#REF!*2</f>
        <v>2809.14</v>
      </c>
      <c r="D9244" s="10" t="s">
        <v>90</v>
      </c>
    </row>
    <row r="9245" spans="1:4" x14ac:dyDescent="0.2">
      <c r="A9245" s="3" t="s">
        <v>15132</v>
      </c>
      <c r="B9245" s="4" t="s">
        <v>15133</v>
      </c>
      <c r="C9245" s="21">
        <v>1270.0799999999997</v>
      </c>
      <c r="D9245" s="7" t="s">
        <v>90</v>
      </c>
    </row>
    <row r="9246" spans="1:4" x14ac:dyDescent="0.2">
      <c r="A9246" s="3" t="s">
        <v>15132</v>
      </c>
      <c r="B9246" s="4" t="s">
        <v>15134</v>
      </c>
      <c r="C9246" s="21">
        <v>2923.3972602739727</v>
      </c>
      <c r="D9246" s="7" t="s">
        <v>9743</v>
      </c>
    </row>
    <row r="9247" spans="1:4" x14ac:dyDescent="0.2">
      <c r="A9247" s="1" t="s">
        <v>15135</v>
      </c>
      <c r="B9247" s="2" t="s">
        <v>15136</v>
      </c>
      <c r="C9247" s="21">
        <f ca="1">#REF!*1.8</f>
        <v>2402.9280000000003</v>
      </c>
      <c r="D9247" s="10" t="s">
        <v>90</v>
      </c>
    </row>
    <row r="9248" spans="1:4" x14ac:dyDescent="0.2">
      <c r="A9248" s="1" t="s">
        <v>15137</v>
      </c>
      <c r="B9248" s="2" t="s">
        <v>15138</v>
      </c>
      <c r="C9248" s="21">
        <f ca="1">#REF!*1.6</f>
        <v>2857.6000000000004</v>
      </c>
      <c r="D9248" s="10" t="s">
        <v>15139</v>
      </c>
    </row>
    <row r="9249" spans="1:4" x14ac:dyDescent="0.2">
      <c r="A9249" s="1" t="s">
        <v>15137</v>
      </c>
      <c r="B9249" s="2" t="s">
        <v>15140</v>
      </c>
      <c r="C9249" s="21">
        <v>2368.59</v>
      </c>
      <c r="D9249" s="10" t="s">
        <v>107</v>
      </c>
    </row>
    <row r="9250" spans="1:4" x14ac:dyDescent="0.2">
      <c r="A9250" s="3" t="s">
        <v>15137</v>
      </c>
      <c r="B9250" s="4" t="s">
        <v>15141</v>
      </c>
      <c r="C9250" s="21">
        <v>2371.2000000000003</v>
      </c>
      <c r="D9250" s="7" t="s">
        <v>9743</v>
      </c>
    </row>
    <row r="9251" spans="1:4" x14ac:dyDescent="0.2">
      <c r="A9251" s="1" t="s">
        <v>15142</v>
      </c>
      <c r="B9251" s="2" t="s">
        <v>15143</v>
      </c>
      <c r="C9251" s="21">
        <v>1467.2</v>
      </c>
      <c r="D9251" s="10" t="s">
        <v>103</v>
      </c>
    </row>
    <row r="9252" spans="1:4" x14ac:dyDescent="0.2">
      <c r="A9252" s="1" t="s">
        <v>15142</v>
      </c>
      <c r="B9252" s="2" t="s">
        <v>15144</v>
      </c>
      <c r="C9252" s="21">
        <v>2295</v>
      </c>
      <c r="D9252" s="10" t="s">
        <v>15145</v>
      </c>
    </row>
    <row r="9253" spans="1:4" x14ac:dyDescent="0.2">
      <c r="A9253" s="1" t="s">
        <v>15142</v>
      </c>
      <c r="B9253" s="2" t="s">
        <v>15146</v>
      </c>
      <c r="C9253" s="21">
        <v>2124</v>
      </c>
      <c r="D9253" s="10" t="s">
        <v>1577</v>
      </c>
    </row>
    <row r="9254" spans="1:4" x14ac:dyDescent="0.2">
      <c r="A9254" s="1" t="s">
        <v>15147</v>
      </c>
      <c r="B9254" s="2" t="s">
        <v>15148</v>
      </c>
      <c r="C9254" s="21">
        <v>1769.76</v>
      </c>
      <c r="D9254" s="10" t="s">
        <v>103</v>
      </c>
    </row>
    <row r="9255" spans="1:4" x14ac:dyDescent="0.2">
      <c r="A9255" s="1" t="s">
        <v>15147</v>
      </c>
      <c r="B9255" s="2" t="s">
        <v>15149</v>
      </c>
      <c r="C9255" s="21">
        <v>2556.576</v>
      </c>
      <c r="D9255" s="10" t="s">
        <v>483</v>
      </c>
    </row>
    <row r="9256" spans="1:4" x14ac:dyDescent="0.2">
      <c r="A9256" s="1" t="s">
        <v>15150</v>
      </c>
      <c r="B9256" s="2" t="s">
        <v>15149</v>
      </c>
      <c r="C9256" s="21">
        <v>1895.8272000000002</v>
      </c>
      <c r="D9256" s="10" t="s">
        <v>483</v>
      </c>
    </row>
    <row r="9257" spans="1:4" x14ac:dyDescent="0.2">
      <c r="A9257" s="1" t="s">
        <v>15151</v>
      </c>
      <c r="B9257" s="2" t="s">
        <v>15152</v>
      </c>
      <c r="C9257" s="21">
        <f ca="1">#REF!*1.4</f>
        <v>3238.2</v>
      </c>
      <c r="D9257" s="10" t="s">
        <v>107</v>
      </c>
    </row>
    <row r="9258" spans="1:4" x14ac:dyDescent="0.2">
      <c r="A9258" s="1" t="s">
        <v>15151</v>
      </c>
      <c r="B9258" s="2" t="s">
        <v>15153</v>
      </c>
      <c r="C9258" s="21">
        <v>1920</v>
      </c>
      <c r="D9258" s="10" t="s">
        <v>1577</v>
      </c>
    </row>
    <row r="9259" spans="1:4" ht="28.5" x14ac:dyDescent="0.2">
      <c r="A9259" s="1" t="s">
        <v>15154</v>
      </c>
      <c r="B9259" s="2" t="s">
        <v>15155</v>
      </c>
      <c r="C9259" s="21">
        <v>3392.0640000000003</v>
      </c>
      <c r="D9259" s="10" t="s">
        <v>15156</v>
      </c>
    </row>
    <row r="9260" spans="1:4" ht="28.5" x14ac:dyDescent="0.2">
      <c r="A9260" s="1" t="s">
        <v>15157</v>
      </c>
      <c r="B9260" s="2" t="s">
        <v>15158</v>
      </c>
      <c r="C9260" s="21">
        <v>3653.7984000000001</v>
      </c>
      <c r="D9260" s="10" t="s">
        <v>1416</v>
      </c>
    </row>
    <row r="9261" spans="1:4" ht="28.5" x14ac:dyDescent="0.2">
      <c r="A9261" s="1" t="s">
        <v>15157</v>
      </c>
      <c r="B9261" s="2" t="s">
        <v>15159</v>
      </c>
      <c r="C9261" s="21">
        <f ca="1">#REF!*1.6</f>
        <v>6780.4320000000007</v>
      </c>
      <c r="D9261" s="10" t="s">
        <v>6591</v>
      </c>
    </row>
    <row r="9262" spans="1:4" ht="28.5" x14ac:dyDescent="0.2">
      <c r="A9262" s="1" t="s">
        <v>15157</v>
      </c>
      <c r="B9262" s="2" t="s">
        <v>15160</v>
      </c>
      <c r="C9262" s="21">
        <f ca="1">#REF!*2</f>
        <v>4615.32</v>
      </c>
      <c r="D9262" s="10" t="s">
        <v>8318</v>
      </c>
    </row>
    <row r="9263" spans="1:4" ht="28.5" x14ac:dyDescent="0.2">
      <c r="A9263" s="1" t="s">
        <v>15157</v>
      </c>
      <c r="B9263" s="2" t="s">
        <v>15161</v>
      </c>
      <c r="C9263" s="21">
        <f ca="1">#REF!*1.6</f>
        <v>4800</v>
      </c>
      <c r="D9263" s="10" t="s">
        <v>1577</v>
      </c>
    </row>
    <row r="9264" spans="1:4" ht="28.5" x14ac:dyDescent="0.2">
      <c r="A9264" s="1" t="s">
        <v>15157</v>
      </c>
      <c r="B9264" s="2" t="s">
        <v>15162</v>
      </c>
      <c r="C9264" s="21">
        <v>4622.8320000000003</v>
      </c>
      <c r="D9264" s="10" t="s">
        <v>9743</v>
      </c>
    </row>
    <row r="9265" spans="1:4" x14ac:dyDescent="0.2">
      <c r="A9265" s="1" t="s">
        <v>15163</v>
      </c>
      <c r="B9265" s="2" t="s">
        <v>15164</v>
      </c>
      <c r="C9265" s="21">
        <f ca="1">#REF!*1.5</f>
        <v>6720.2100000000009</v>
      </c>
      <c r="D9265" s="10" t="s">
        <v>10715</v>
      </c>
    </row>
    <row r="9266" spans="1:4" x14ac:dyDescent="0.2">
      <c r="A9266" s="1" t="s">
        <v>15163</v>
      </c>
      <c r="B9266" s="2" t="s">
        <v>15165</v>
      </c>
      <c r="C9266" s="21">
        <f ca="1">#REF!*1.6</f>
        <v>7200</v>
      </c>
      <c r="D9266" s="10" t="s">
        <v>8318</v>
      </c>
    </row>
    <row r="9267" spans="1:4" ht="42.75" x14ac:dyDescent="0.2">
      <c r="A9267" s="1" t="s">
        <v>15166</v>
      </c>
      <c r="B9267" s="2" t="s">
        <v>15167</v>
      </c>
      <c r="C9267" s="21">
        <v>4950</v>
      </c>
      <c r="D9267" s="10" t="s">
        <v>1416</v>
      </c>
    </row>
    <row r="9268" spans="1:4" x14ac:dyDescent="0.2">
      <c r="A9268" s="1" t="s">
        <v>15163</v>
      </c>
      <c r="B9268" s="2" t="s">
        <v>15168</v>
      </c>
      <c r="C9268" s="21">
        <f ca="1">#REF!*1.6</f>
        <v>3160.5120000000002</v>
      </c>
      <c r="D9268" s="10" t="s">
        <v>107</v>
      </c>
    </row>
    <row r="9269" spans="1:4" x14ac:dyDescent="0.2">
      <c r="A9269" s="1" t="s">
        <v>15163</v>
      </c>
      <c r="B9269" s="2" t="s">
        <v>15169</v>
      </c>
      <c r="C9269" s="21">
        <v>2654.4</v>
      </c>
      <c r="D9269" s="10" t="s">
        <v>1577</v>
      </c>
    </row>
    <row r="9270" spans="1:4" ht="42.75" x14ac:dyDescent="0.2">
      <c r="A9270" s="1" t="s">
        <v>15166</v>
      </c>
      <c r="B9270" s="2" t="s">
        <v>15170</v>
      </c>
      <c r="C9270" s="21">
        <v>6354.8099999999995</v>
      </c>
      <c r="D9270" s="10" t="s">
        <v>6591</v>
      </c>
    </row>
    <row r="9271" spans="1:4" ht="28.5" x14ac:dyDescent="0.2">
      <c r="A9271" s="1" t="s">
        <v>15171</v>
      </c>
      <c r="B9271" s="2" t="s">
        <v>15172</v>
      </c>
      <c r="C9271" s="21">
        <f ca="1">#REF!*1.6</f>
        <v>3040.1440000000002</v>
      </c>
      <c r="D9271" s="10" t="s">
        <v>467</v>
      </c>
    </row>
    <row r="9272" spans="1:4" ht="28.5" x14ac:dyDescent="0.2">
      <c r="A9272" s="1" t="s">
        <v>15171</v>
      </c>
      <c r="B9272" s="2" t="s">
        <v>15173</v>
      </c>
      <c r="C9272" s="21">
        <f ca="1">#REF!*1.6</f>
        <v>2626.5439999999999</v>
      </c>
      <c r="D9272" s="10" t="s">
        <v>47</v>
      </c>
    </row>
    <row r="9273" spans="1:4" ht="28.5" x14ac:dyDescent="0.2">
      <c r="A9273" s="1" t="s">
        <v>15174</v>
      </c>
      <c r="B9273" s="2" t="s">
        <v>15175</v>
      </c>
      <c r="C9273" s="21">
        <v>1666.4832000000001</v>
      </c>
      <c r="D9273" s="10" t="s">
        <v>90</v>
      </c>
    </row>
    <row r="9274" spans="1:4" x14ac:dyDescent="0.2">
      <c r="A9274" s="1" t="s">
        <v>15176</v>
      </c>
      <c r="B9274" s="2" t="s">
        <v>15177</v>
      </c>
      <c r="C9274" s="21">
        <f ca="1">#REF!*1.6</f>
        <v>6080</v>
      </c>
      <c r="D9274" s="10" t="s">
        <v>8318</v>
      </c>
    </row>
    <row r="9275" spans="1:4" x14ac:dyDescent="0.2">
      <c r="A9275" s="1" t="s">
        <v>15176</v>
      </c>
      <c r="B9275" s="2" t="s">
        <v>15178</v>
      </c>
      <c r="C9275" s="21">
        <v>4406.7449999999999</v>
      </c>
      <c r="D9275" s="10" t="s">
        <v>1416</v>
      </c>
    </row>
    <row r="9276" spans="1:4" ht="28.5" x14ac:dyDescent="0.2">
      <c r="A9276" s="1" t="s">
        <v>15176</v>
      </c>
      <c r="B9276" s="2" t="s">
        <v>15179</v>
      </c>
      <c r="C9276" s="21">
        <v>7000</v>
      </c>
      <c r="D9276" s="10" t="s">
        <v>107</v>
      </c>
    </row>
    <row r="9277" spans="1:4" ht="28.5" x14ac:dyDescent="0.2">
      <c r="A9277" s="1" t="s">
        <v>15180</v>
      </c>
      <c r="B9277" s="2" t="s">
        <v>15181</v>
      </c>
      <c r="C9277" s="21">
        <v>3597.3</v>
      </c>
      <c r="D9277" s="10" t="s">
        <v>1577</v>
      </c>
    </row>
    <row r="9278" spans="1:4" ht="28.5" x14ac:dyDescent="0.2">
      <c r="A9278" s="1" t="s">
        <v>15180</v>
      </c>
      <c r="B9278" s="2" t="s">
        <v>15182</v>
      </c>
      <c r="C9278" s="21">
        <f ca="1">#REF!*1.6</f>
        <v>3360.096</v>
      </c>
      <c r="D9278" s="10" t="s">
        <v>43</v>
      </c>
    </row>
    <row r="9279" spans="1:4" x14ac:dyDescent="0.2">
      <c r="A9279" s="1" t="s">
        <v>15176</v>
      </c>
      <c r="B9279" s="2" t="s">
        <v>15183</v>
      </c>
      <c r="C9279" s="21">
        <f ca="1">#REF!*1.6</f>
        <v>6128.3360000000002</v>
      </c>
      <c r="D9279" s="10" t="s">
        <v>6591</v>
      </c>
    </row>
    <row r="9280" spans="1:4" x14ac:dyDescent="0.2">
      <c r="A9280" s="3" t="s">
        <v>15184</v>
      </c>
      <c r="B9280" s="4" t="s">
        <v>15185</v>
      </c>
      <c r="C9280" s="21">
        <f ca="1">#REF!*1.6</f>
        <v>5348.9120000000003</v>
      </c>
      <c r="D9280" s="7" t="s">
        <v>8318</v>
      </c>
    </row>
    <row r="9281" spans="1:4" x14ac:dyDescent="0.2">
      <c r="A9281" s="3" t="s">
        <v>15184</v>
      </c>
      <c r="B9281" s="4" t="s">
        <v>15186</v>
      </c>
      <c r="C9281" s="21">
        <v>2453.9760000000001</v>
      </c>
      <c r="D9281" s="7" t="s">
        <v>1416</v>
      </c>
    </row>
    <row r="9282" spans="1:4" x14ac:dyDescent="0.2">
      <c r="A9282" s="3" t="s">
        <v>15184</v>
      </c>
      <c r="B9282" s="4" t="s">
        <v>15187</v>
      </c>
      <c r="C9282" s="21">
        <v>2714.7959999999994</v>
      </c>
      <c r="D9282" s="7" t="s">
        <v>1416</v>
      </c>
    </row>
    <row r="9283" spans="1:4" x14ac:dyDescent="0.2">
      <c r="A9283" s="1" t="s">
        <v>15184</v>
      </c>
      <c r="B9283" s="2" t="s">
        <v>15188</v>
      </c>
      <c r="C9283" s="21">
        <v>1243.3920000000001</v>
      </c>
      <c r="D9283" s="10" t="s">
        <v>15095</v>
      </c>
    </row>
    <row r="9284" spans="1:4" x14ac:dyDescent="0.2">
      <c r="A9284" s="1" t="s">
        <v>15184</v>
      </c>
      <c r="B9284" s="2" t="s">
        <v>15189</v>
      </c>
      <c r="C9284" s="21">
        <v>2041.5119999999999</v>
      </c>
      <c r="D9284" s="10" t="s">
        <v>483</v>
      </c>
    </row>
    <row r="9285" spans="1:4" x14ac:dyDescent="0.2">
      <c r="A9285" s="1" t="s">
        <v>15184</v>
      </c>
      <c r="B9285" s="2" t="s">
        <v>15190</v>
      </c>
      <c r="C9285" s="21">
        <v>2508.8639999999996</v>
      </c>
      <c r="D9285" s="10" t="s">
        <v>6457</v>
      </c>
    </row>
    <row r="9286" spans="1:4" x14ac:dyDescent="0.2">
      <c r="A9286" s="3" t="s">
        <v>15184</v>
      </c>
      <c r="B9286" s="4" t="s">
        <v>15191</v>
      </c>
      <c r="C9286" s="21">
        <v>2457</v>
      </c>
      <c r="D9286" s="7" t="s">
        <v>267</v>
      </c>
    </row>
    <row r="9287" spans="1:4" x14ac:dyDescent="0.2">
      <c r="A9287" s="3" t="s">
        <v>15184</v>
      </c>
      <c r="B9287" s="4" t="s">
        <v>15192</v>
      </c>
      <c r="C9287" s="21">
        <v>6000</v>
      </c>
      <c r="D9287" s="7" t="s">
        <v>1577</v>
      </c>
    </row>
    <row r="9288" spans="1:4" x14ac:dyDescent="0.2">
      <c r="A9288" s="3" t="s">
        <v>15184</v>
      </c>
      <c r="B9288" s="4" t="s">
        <v>15193</v>
      </c>
      <c r="C9288" s="21">
        <f ca="1">#REF!*1.6</f>
        <v>4132.2560000000003</v>
      </c>
      <c r="D9288" s="7" t="s">
        <v>6591</v>
      </c>
    </row>
    <row r="9289" spans="1:4" x14ac:dyDescent="0.2">
      <c r="A9289" s="1" t="s">
        <v>15184</v>
      </c>
      <c r="B9289" s="2" t="s">
        <v>15194</v>
      </c>
      <c r="C9289" s="21">
        <v>4535.2187519999998</v>
      </c>
      <c r="D9289" s="10" t="s">
        <v>9743</v>
      </c>
    </row>
    <row r="9290" spans="1:4" x14ac:dyDescent="0.2">
      <c r="A9290" s="6" t="s">
        <v>15195</v>
      </c>
      <c r="B9290" s="7" t="s">
        <v>15196</v>
      </c>
      <c r="C9290" s="21">
        <v>3479.7600000000007</v>
      </c>
      <c r="D9290" s="7" t="s">
        <v>1577</v>
      </c>
    </row>
    <row r="9291" spans="1:4" x14ac:dyDescent="0.2">
      <c r="A9291" s="1" t="s">
        <v>15195</v>
      </c>
      <c r="B9291" s="2" t="s">
        <v>15197</v>
      </c>
      <c r="C9291" s="21">
        <v>878.4</v>
      </c>
      <c r="D9291" s="10" t="s">
        <v>90</v>
      </c>
    </row>
    <row r="9292" spans="1:4" ht="28.5" x14ac:dyDescent="0.2">
      <c r="A9292" s="3" t="s">
        <v>15198</v>
      </c>
      <c r="B9292" s="4" t="s">
        <v>15199</v>
      </c>
      <c r="C9292" s="21">
        <v>2745.1720800000003</v>
      </c>
      <c r="D9292" s="7" t="s">
        <v>15156</v>
      </c>
    </row>
    <row r="9293" spans="1:4" ht="42.75" x14ac:dyDescent="0.2">
      <c r="A9293" s="1" t="s">
        <v>15200</v>
      </c>
      <c r="B9293" s="2" t="s">
        <v>15201</v>
      </c>
      <c r="C9293" s="21">
        <v>4100</v>
      </c>
      <c r="D9293" s="10" t="s">
        <v>15202</v>
      </c>
    </row>
    <row r="9294" spans="1:4" ht="42.75" x14ac:dyDescent="0.2">
      <c r="A9294" s="1" t="s">
        <v>15200</v>
      </c>
      <c r="B9294" s="2" t="s">
        <v>15203</v>
      </c>
      <c r="C9294" s="21">
        <f ca="1">#REF!*1.6</f>
        <v>3200</v>
      </c>
      <c r="D9294" s="10" t="s">
        <v>43</v>
      </c>
    </row>
    <row r="9295" spans="1:4" ht="42.75" x14ac:dyDescent="0.2">
      <c r="A9295" s="1" t="s">
        <v>15200</v>
      </c>
      <c r="B9295" s="2" t="s">
        <v>15204</v>
      </c>
      <c r="C9295" s="21">
        <f ca="1">#REF!*1.6</f>
        <v>2880.7840000000001</v>
      </c>
      <c r="D9295" s="10" t="s">
        <v>485</v>
      </c>
    </row>
    <row r="9296" spans="1:4" x14ac:dyDescent="0.2">
      <c r="A9296" s="1" t="s">
        <v>15198</v>
      </c>
      <c r="B9296" s="2" t="s">
        <v>15205</v>
      </c>
      <c r="C9296" s="21">
        <v>3527.3880000000004</v>
      </c>
      <c r="D9296" s="10" t="s">
        <v>14572</v>
      </c>
    </row>
    <row r="9297" spans="1:4" ht="42.75" x14ac:dyDescent="0.2">
      <c r="A9297" s="1" t="s">
        <v>15200</v>
      </c>
      <c r="B9297" s="2" t="s">
        <v>15206</v>
      </c>
      <c r="C9297" s="21">
        <f ca="1">#REF!*1.5</f>
        <v>7064.9699999999993</v>
      </c>
      <c r="D9297" s="10" t="s">
        <v>6591</v>
      </c>
    </row>
    <row r="9298" spans="1:4" ht="42.75" x14ac:dyDescent="0.2">
      <c r="A9298" s="1" t="s">
        <v>15200</v>
      </c>
      <c r="B9298" s="2" t="s">
        <v>15207</v>
      </c>
      <c r="C9298" s="21">
        <f ca="1">#REF!*2</f>
        <v>6707.36</v>
      </c>
      <c r="D9298" s="10" t="s">
        <v>8318</v>
      </c>
    </row>
    <row r="9299" spans="1:4" x14ac:dyDescent="0.2">
      <c r="A9299" s="1" t="s">
        <v>15198</v>
      </c>
      <c r="B9299" s="2" t="s">
        <v>15208</v>
      </c>
      <c r="C9299" s="21">
        <v>2234.6279999999997</v>
      </c>
      <c r="D9299" s="10" t="s">
        <v>15209</v>
      </c>
    </row>
    <row r="9300" spans="1:4" ht="28.5" x14ac:dyDescent="0.2">
      <c r="A9300" s="1" t="s">
        <v>15210</v>
      </c>
      <c r="B9300" s="2" t="s">
        <v>15211</v>
      </c>
      <c r="C9300" s="21">
        <v>1444.2408</v>
      </c>
      <c r="D9300" s="10" t="s">
        <v>15095</v>
      </c>
    </row>
    <row r="9301" spans="1:4" ht="28.5" x14ac:dyDescent="0.2">
      <c r="A9301" s="1" t="s">
        <v>15210</v>
      </c>
      <c r="B9301" s="2" t="s">
        <v>15212</v>
      </c>
      <c r="C9301" s="21">
        <v>2538</v>
      </c>
      <c r="D9301" s="10" t="s">
        <v>483</v>
      </c>
    </row>
    <row r="9302" spans="1:4" ht="42.75" x14ac:dyDescent="0.2">
      <c r="A9302" s="1" t="s">
        <v>15200</v>
      </c>
      <c r="B9302" s="2" t="s">
        <v>15213</v>
      </c>
      <c r="C9302" s="21">
        <f ca="1">#REF!*1.6</f>
        <v>5243.4560000000001</v>
      </c>
      <c r="D9302" s="10" t="s">
        <v>15202</v>
      </c>
    </row>
    <row r="9303" spans="1:4" ht="42.75" x14ac:dyDescent="0.2">
      <c r="A9303" s="1" t="s">
        <v>15200</v>
      </c>
      <c r="B9303" s="2" t="s">
        <v>15214</v>
      </c>
      <c r="C9303" s="21">
        <v>2786.4160000000002</v>
      </c>
      <c r="D9303" s="10" t="s">
        <v>1577</v>
      </c>
    </row>
    <row r="9304" spans="1:4" x14ac:dyDescent="0.2">
      <c r="A9304" s="1" t="s">
        <v>15198</v>
      </c>
      <c r="B9304" s="2" t="s">
        <v>15215</v>
      </c>
      <c r="C9304" s="21">
        <v>999.35999999999979</v>
      </c>
      <c r="D9304" s="10" t="s">
        <v>90</v>
      </c>
    </row>
    <row r="9305" spans="1:4" x14ac:dyDescent="0.2">
      <c r="A9305" s="1" t="s">
        <v>15216</v>
      </c>
      <c r="B9305" s="2" t="s">
        <v>15217</v>
      </c>
      <c r="C9305" s="21">
        <v>2196.7200000000003</v>
      </c>
      <c r="D9305" s="10" t="s">
        <v>14572</v>
      </c>
    </row>
    <row r="9306" spans="1:4" x14ac:dyDescent="0.2">
      <c r="A9306" s="1" t="s">
        <v>15216</v>
      </c>
      <c r="B9306" s="2" t="s">
        <v>15218</v>
      </c>
      <c r="C9306" s="21">
        <v>1547.6831999999997</v>
      </c>
      <c r="D9306" s="10" t="s">
        <v>15209</v>
      </c>
    </row>
    <row r="9307" spans="1:4" x14ac:dyDescent="0.2">
      <c r="A9307" s="1" t="s">
        <v>15216</v>
      </c>
      <c r="B9307" s="2" t="s">
        <v>15219</v>
      </c>
      <c r="C9307" s="21">
        <v>2221.4951999999998</v>
      </c>
      <c r="D9307" s="10" t="s">
        <v>15220</v>
      </c>
    </row>
    <row r="9308" spans="1:4" ht="28.5" x14ac:dyDescent="0.2">
      <c r="A9308" s="1" t="s">
        <v>15216</v>
      </c>
      <c r="B9308" s="2" t="s">
        <v>15221</v>
      </c>
      <c r="C9308" s="21">
        <v>2298.2399999999998</v>
      </c>
      <c r="D9308" s="10" t="s">
        <v>15156</v>
      </c>
    </row>
    <row r="9309" spans="1:4" x14ac:dyDescent="0.2">
      <c r="A9309" s="1" t="s">
        <v>15216</v>
      </c>
      <c r="B9309" s="2" t="s">
        <v>15222</v>
      </c>
      <c r="C9309" s="21">
        <v>1400.76</v>
      </c>
      <c r="D9309" s="10" t="s">
        <v>483</v>
      </c>
    </row>
    <row r="9310" spans="1:4" x14ac:dyDescent="0.2">
      <c r="A9310" s="1" t="s">
        <v>15216</v>
      </c>
      <c r="B9310" s="2" t="s">
        <v>15223</v>
      </c>
      <c r="C9310" s="21">
        <f ca="1">#REF!*1.6</f>
        <v>2156.8000000000002</v>
      </c>
      <c r="D9310" s="10" t="s">
        <v>107</v>
      </c>
    </row>
    <row r="9311" spans="1:4" x14ac:dyDescent="0.2">
      <c r="A9311" s="1" t="s">
        <v>15216</v>
      </c>
      <c r="B9311" s="2" t="s">
        <v>15224</v>
      </c>
      <c r="C9311" s="21">
        <f ca="1">#REF!*1.8</f>
        <v>2200.4639999999999</v>
      </c>
      <c r="D9311" s="10" t="s">
        <v>90</v>
      </c>
    </row>
    <row r="9312" spans="1:4" x14ac:dyDescent="0.2">
      <c r="A9312" s="3" t="s">
        <v>15216</v>
      </c>
      <c r="B9312" s="4" t="s">
        <v>15225</v>
      </c>
      <c r="C9312" s="21">
        <f ca="1">#REF!*1.5</f>
        <v>2700</v>
      </c>
      <c r="D9312" s="10" t="s">
        <v>1577</v>
      </c>
    </row>
    <row r="9313" spans="1:4" x14ac:dyDescent="0.2">
      <c r="A9313" s="1" t="s">
        <v>15216</v>
      </c>
      <c r="B9313" s="2" t="s">
        <v>15226</v>
      </c>
      <c r="C9313" s="21">
        <v>1219.6007999999999</v>
      </c>
      <c r="D9313" s="10" t="s">
        <v>1577</v>
      </c>
    </row>
    <row r="9314" spans="1:4" x14ac:dyDescent="0.2">
      <c r="A9314" s="1" t="s">
        <v>15216</v>
      </c>
      <c r="B9314" s="2" t="s">
        <v>15227</v>
      </c>
      <c r="C9314" s="21">
        <v>972</v>
      </c>
      <c r="D9314" s="10" t="s">
        <v>539</v>
      </c>
    </row>
    <row r="9315" spans="1:4" x14ac:dyDescent="0.2">
      <c r="A9315" s="1" t="s">
        <v>15216</v>
      </c>
      <c r="B9315" s="2" t="s">
        <v>15228</v>
      </c>
      <c r="C9315" s="21">
        <v>3315.0060000000008</v>
      </c>
      <c r="D9315" s="10" t="s">
        <v>9743</v>
      </c>
    </row>
    <row r="9316" spans="1:4" x14ac:dyDescent="0.2">
      <c r="A9316" s="1" t="s">
        <v>15216</v>
      </c>
      <c r="B9316" s="2" t="s">
        <v>15229</v>
      </c>
      <c r="C9316" s="21">
        <v>1259.28</v>
      </c>
      <c r="D9316" s="10" t="s">
        <v>76</v>
      </c>
    </row>
    <row r="9317" spans="1:4" x14ac:dyDescent="0.2">
      <c r="A9317" s="1" t="s">
        <v>15230</v>
      </c>
      <c r="B9317" s="2" t="s">
        <v>15231</v>
      </c>
      <c r="C9317" s="21">
        <v>329.47199999999998</v>
      </c>
      <c r="D9317" s="10" t="s">
        <v>5</v>
      </c>
    </row>
    <row r="9318" spans="1:4" x14ac:dyDescent="0.2">
      <c r="A9318" s="1" t="s">
        <v>15232</v>
      </c>
      <c r="B9318" s="2" t="s">
        <v>15233</v>
      </c>
      <c r="C9318" s="21">
        <v>230.04</v>
      </c>
      <c r="D9318" s="10" t="s">
        <v>5</v>
      </c>
    </row>
    <row r="9319" spans="1:4" x14ac:dyDescent="0.2">
      <c r="A9319" s="6" t="s">
        <v>15234</v>
      </c>
      <c r="B9319" s="7" t="s">
        <v>15235</v>
      </c>
      <c r="C9319" s="21">
        <v>16.2</v>
      </c>
      <c r="D9319" s="7" t="s">
        <v>5</v>
      </c>
    </row>
    <row r="9320" spans="1:4" x14ac:dyDescent="0.2">
      <c r="A9320" s="24" t="s">
        <v>15236</v>
      </c>
      <c r="B9320" s="10" t="s">
        <v>15237</v>
      </c>
      <c r="C9320" s="32">
        <v>29.759999999999998</v>
      </c>
      <c r="D9320" s="10" t="s">
        <v>29</v>
      </c>
    </row>
    <row r="9321" spans="1:4" x14ac:dyDescent="0.2">
      <c r="A9321" s="1" t="s">
        <v>15238</v>
      </c>
      <c r="B9321" s="2" t="s">
        <v>15239</v>
      </c>
      <c r="C9321" s="21">
        <v>39.359999999999992</v>
      </c>
      <c r="D9321" s="10" t="s">
        <v>5</v>
      </c>
    </row>
    <row r="9322" spans="1:4" x14ac:dyDescent="0.2">
      <c r="A9322" s="24" t="s">
        <v>15240</v>
      </c>
      <c r="B9322" s="10" t="s">
        <v>15241</v>
      </c>
      <c r="C9322" s="32">
        <v>1686.1391999999998</v>
      </c>
      <c r="D9322" s="10" t="s">
        <v>5</v>
      </c>
    </row>
    <row r="9323" spans="1:4" x14ac:dyDescent="0.2">
      <c r="A9323" s="39" t="s">
        <v>15240</v>
      </c>
      <c r="B9323" s="10" t="s">
        <v>15242</v>
      </c>
      <c r="C9323" s="32">
        <f ca="1">#REF!*1.8</f>
        <v>684</v>
      </c>
      <c r="D9323" s="44" t="s">
        <v>103</v>
      </c>
    </row>
    <row r="9324" spans="1:4" x14ac:dyDescent="0.2">
      <c r="A9324" s="39" t="s">
        <v>15240</v>
      </c>
      <c r="B9324" s="10" t="s">
        <v>15243</v>
      </c>
      <c r="C9324" s="32">
        <f ca="1">#REF!*1.8</f>
        <v>922.75199999999995</v>
      </c>
      <c r="D9324" s="44" t="s">
        <v>291</v>
      </c>
    </row>
    <row r="9325" spans="1:4" x14ac:dyDescent="0.2">
      <c r="A9325" s="24" t="s">
        <v>15240</v>
      </c>
      <c r="B9325" s="10" t="s">
        <v>15244</v>
      </c>
      <c r="C9325" s="32">
        <v>857.21759999999995</v>
      </c>
      <c r="D9325" s="10" t="s">
        <v>294</v>
      </c>
    </row>
    <row r="9326" spans="1:4" x14ac:dyDescent="0.2">
      <c r="A9326" s="1" t="s">
        <v>15245</v>
      </c>
      <c r="B9326" s="2" t="s">
        <v>15246</v>
      </c>
      <c r="C9326" s="21">
        <v>1354.5024000000001</v>
      </c>
      <c r="D9326" s="10" t="s">
        <v>5</v>
      </c>
    </row>
    <row r="9327" spans="1:4" x14ac:dyDescent="0.2">
      <c r="A9327" s="1" t="s">
        <v>15247</v>
      </c>
      <c r="B9327" s="2" t="s">
        <v>15248</v>
      </c>
      <c r="C9327" s="21">
        <v>100</v>
      </c>
      <c r="D9327" s="10" t="s">
        <v>5</v>
      </c>
    </row>
    <row r="9328" spans="1:4" ht="28.5" x14ac:dyDescent="0.2">
      <c r="A9328" s="1" t="s">
        <v>15249</v>
      </c>
      <c r="B9328" s="2" t="s">
        <v>15250</v>
      </c>
      <c r="C9328" s="21">
        <f ca="1">#REF!*1.6</f>
        <v>240</v>
      </c>
      <c r="D9328" s="10" t="s">
        <v>15251</v>
      </c>
    </row>
    <row r="9329" spans="1:4" x14ac:dyDescent="0.2">
      <c r="A9329" s="1" t="s">
        <v>15249</v>
      </c>
      <c r="B9329" s="2" t="s">
        <v>15252</v>
      </c>
      <c r="C9329" s="21">
        <v>100</v>
      </c>
      <c r="D9329" s="10" t="s">
        <v>93</v>
      </c>
    </row>
    <row r="9330" spans="1:4" x14ac:dyDescent="0.2">
      <c r="A9330" s="1" t="s">
        <v>15253</v>
      </c>
      <c r="B9330" s="2" t="s">
        <v>15254</v>
      </c>
      <c r="C9330" s="21">
        <v>38.880000000000003</v>
      </c>
      <c r="D9330" s="10" t="s">
        <v>5</v>
      </c>
    </row>
    <row r="9331" spans="1:4" x14ac:dyDescent="0.2">
      <c r="A9331" s="1" t="s">
        <v>15253</v>
      </c>
      <c r="B9331" s="2" t="s">
        <v>15255</v>
      </c>
      <c r="C9331" s="21">
        <v>97.416000000000011</v>
      </c>
      <c r="D9331" s="10" t="s">
        <v>1353</v>
      </c>
    </row>
    <row r="9332" spans="1:4" x14ac:dyDescent="0.2">
      <c r="A9332" s="1" t="s">
        <v>15256</v>
      </c>
      <c r="B9332" s="2" t="s">
        <v>15257</v>
      </c>
      <c r="C9332" s="21">
        <v>772.93499999999995</v>
      </c>
      <c r="D9332" s="10" t="s">
        <v>5</v>
      </c>
    </row>
    <row r="9333" spans="1:4" x14ac:dyDescent="0.2">
      <c r="A9333" s="24" t="s">
        <v>15258</v>
      </c>
      <c r="B9333" s="10" t="s">
        <v>15259</v>
      </c>
      <c r="C9333" s="32">
        <f ca="1">#REF!*1.5</f>
        <v>3189.1950000000002</v>
      </c>
      <c r="D9333" s="10" t="s">
        <v>5</v>
      </c>
    </row>
    <row r="9334" spans="1:4" x14ac:dyDescent="0.2">
      <c r="A9334" s="24" t="s">
        <v>15260</v>
      </c>
      <c r="B9334" s="10" t="s">
        <v>15261</v>
      </c>
      <c r="C9334" s="32">
        <v>4617.8652000000002</v>
      </c>
      <c r="D9334" s="10" t="s">
        <v>29</v>
      </c>
    </row>
    <row r="9335" spans="1:4" x14ac:dyDescent="0.2">
      <c r="A9335" s="24" t="s">
        <v>15262</v>
      </c>
      <c r="B9335" s="10" t="s">
        <v>15263</v>
      </c>
      <c r="C9335" s="32">
        <v>1796.2559999999999</v>
      </c>
      <c r="D9335" s="10" t="s">
        <v>5</v>
      </c>
    </row>
    <row r="9336" spans="1:4" x14ac:dyDescent="0.2">
      <c r="A9336" s="24" t="s">
        <v>15264</v>
      </c>
      <c r="B9336" s="10" t="s">
        <v>15265</v>
      </c>
      <c r="C9336" s="32">
        <v>1794.8099999999997</v>
      </c>
      <c r="D9336" s="10" t="s">
        <v>5</v>
      </c>
    </row>
    <row r="9337" spans="1:4" x14ac:dyDescent="0.2">
      <c r="A9337" s="24" t="s">
        <v>15266</v>
      </c>
      <c r="B9337" s="10" t="s">
        <v>15267</v>
      </c>
      <c r="C9337" s="32">
        <f ca="1">#REF!*1.6</f>
        <v>2747.4720000000002</v>
      </c>
      <c r="D9337" s="10" t="s">
        <v>330</v>
      </c>
    </row>
    <row r="9338" spans="1:4" x14ac:dyDescent="0.2">
      <c r="A9338" s="24" t="s">
        <v>15266</v>
      </c>
      <c r="B9338" s="10" t="s">
        <v>15268</v>
      </c>
      <c r="C9338" s="32">
        <v>1289.472</v>
      </c>
      <c r="D9338" s="10" t="s">
        <v>5</v>
      </c>
    </row>
    <row r="9339" spans="1:4" x14ac:dyDescent="0.2">
      <c r="A9339" s="24" t="s">
        <v>15269</v>
      </c>
      <c r="B9339" s="10" t="s">
        <v>15270</v>
      </c>
      <c r="C9339" s="32">
        <v>1794.75</v>
      </c>
      <c r="D9339" s="10" t="s">
        <v>5</v>
      </c>
    </row>
    <row r="9340" spans="1:4" x14ac:dyDescent="0.2">
      <c r="A9340" s="24" t="s">
        <v>15271</v>
      </c>
      <c r="B9340" s="10" t="s">
        <v>15272</v>
      </c>
      <c r="C9340" s="32">
        <f ca="1">#REF!*1.5</f>
        <v>2958.4349999999999</v>
      </c>
      <c r="D9340" s="10" t="s">
        <v>5</v>
      </c>
    </row>
    <row r="9341" spans="1:4" x14ac:dyDescent="0.2">
      <c r="A9341" s="24" t="s">
        <v>15273</v>
      </c>
      <c r="B9341" s="10" t="s">
        <v>15274</v>
      </c>
      <c r="C9341" s="32">
        <v>1738.0800000000002</v>
      </c>
      <c r="D9341" s="10" t="s">
        <v>5</v>
      </c>
    </row>
    <row r="9342" spans="1:4" x14ac:dyDescent="0.2">
      <c r="A9342" s="24" t="s">
        <v>15275</v>
      </c>
      <c r="B9342" s="10" t="s">
        <v>15276</v>
      </c>
      <c r="C9342" s="32">
        <v>1616.3999999999999</v>
      </c>
      <c r="D9342" s="10" t="s">
        <v>5</v>
      </c>
    </row>
    <row r="9343" spans="1:4" x14ac:dyDescent="0.2">
      <c r="A9343" s="24" t="s">
        <v>15277</v>
      </c>
      <c r="B9343" s="10" t="s">
        <v>15278</v>
      </c>
      <c r="C9343" s="32">
        <f ca="1">#REF!*1.5</f>
        <v>1264.2750000000001</v>
      </c>
      <c r="D9343" s="10" t="s">
        <v>5</v>
      </c>
    </row>
    <row r="9344" spans="1:4" x14ac:dyDescent="0.2">
      <c r="A9344" s="6" t="s">
        <v>15279</v>
      </c>
      <c r="B9344" s="7" t="s">
        <v>15280</v>
      </c>
      <c r="C9344" s="32">
        <v>717.30125874125883</v>
      </c>
      <c r="D9344" s="7" t="s">
        <v>5</v>
      </c>
    </row>
    <row r="9345" spans="1:4" x14ac:dyDescent="0.2">
      <c r="A9345" s="1" t="s">
        <v>15281</v>
      </c>
      <c r="B9345" s="2" t="s">
        <v>15282</v>
      </c>
      <c r="C9345" s="21">
        <v>586.01400000000001</v>
      </c>
      <c r="D9345" s="10" t="s">
        <v>5</v>
      </c>
    </row>
    <row r="9346" spans="1:4" x14ac:dyDescent="0.2">
      <c r="A9346" s="1" t="s">
        <v>15283</v>
      </c>
      <c r="B9346" s="2" t="s">
        <v>15284</v>
      </c>
      <c r="C9346" s="21">
        <f ca="1">#REF!*1.6</f>
        <v>1080.848</v>
      </c>
      <c r="D9346" s="10" t="s">
        <v>15285</v>
      </c>
    </row>
    <row r="9347" spans="1:4" x14ac:dyDescent="0.2">
      <c r="A9347" s="1" t="s">
        <v>15283</v>
      </c>
      <c r="B9347" s="2" t="s">
        <v>15286</v>
      </c>
      <c r="C9347" s="21">
        <v>1600</v>
      </c>
      <c r="D9347" s="10" t="s">
        <v>5</v>
      </c>
    </row>
    <row r="9348" spans="1:4" x14ac:dyDescent="0.2">
      <c r="A9348" s="1" t="s">
        <v>15287</v>
      </c>
      <c r="B9348" s="2" t="s">
        <v>15288</v>
      </c>
      <c r="C9348" s="21">
        <v>129.7296</v>
      </c>
      <c r="D9348" s="10" t="s">
        <v>90</v>
      </c>
    </row>
    <row r="9349" spans="1:4" x14ac:dyDescent="0.2">
      <c r="A9349" s="1" t="s">
        <v>15289</v>
      </c>
      <c r="B9349" s="2" t="s">
        <v>15290</v>
      </c>
      <c r="C9349" s="21">
        <v>392.71679999999992</v>
      </c>
      <c r="D9349" s="10" t="s">
        <v>5</v>
      </c>
    </row>
    <row r="9350" spans="1:4" x14ac:dyDescent="0.2">
      <c r="A9350" s="3" t="s">
        <v>15291</v>
      </c>
      <c r="B9350" s="4" t="s">
        <v>15292</v>
      </c>
      <c r="C9350" s="21">
        <v>400</v>
      </c>
      <c r="D9350" s="7" t="s">
        <v>90</v>
      </c>
    </row>
    <row r="9351" spans="1:4" x14ac:dyDescent="0.2">
      <c r="A9351" s="1" t="s">
        <v>15291</v>
      </c>
      <c r="B9351" s="2" t="s">
        <v>15293</v>
      </c>
      <c r="C9351" s="21">
        <v>540.62639999999999</v>
      </c>
      <c r="D9351" s="10" t="s">
        <v>5</v>
      </c>
    </row>
    <row r="9352" spans="1:4" x14ac:dyDescent="0.2">
      <c r="A9352" s="1" t="s">
        <v>15294</v>
      </c>
      <c r="B9352" s="2" t="s">
        <v>15295</v>
      </c>
      <c r="C9352" s="21">
        <f ca="1">#REF!*1.6</f>
        <v>640</v>
      </c>
      <c r="D9352" s="10" t="s">
        <v>337</v>
      </c>
    </row>
    <row r="9353" spans="1:4" x14ac:dyDescent="0.2">
      <c r="A9353" s="1" t="s">
        <v>15294</v>
      </c>
      <c r="B9353" s="2" t="s">
        <v>15296</v>
      </c>
      <c r="C9353" s="21">
        <v>400.89600000000002</v>
      </c>
      <c r="D9353" s="10" t="s">
        <v>5</v>
      </c>
    </row>
    <row r="9354" spans="1:4" x14ac:dyDescent="0.2">
      <c r="A9354" s="1" t="s">
        <v>15297</v>
      </c>
      <c r="B9354" s="2" t="s">
        <v>15298</v>
      </c>
      <c r="C9354" s="21">
        <f ca="1">#REF!*1.6</f>
        <v>345.13600000000002</v>
      </c>
      <c r="D9354" s="10" t="s">
        <v>175</v>
      </c>
    </row>
    <row r="9355" spans="1:4" x14ac:dyDescent="0.2">
      <c r="A9355" s="1" t="s">
        <v>15299</v>
      </c>
      <c r="B9355" s="2" t="s">
        <v>15300</v>
      </c>
      <c r="C9355" s="21">
        <f ca="1">#REF!*1.6</f>
        <v>662.40000000000009</v>
      </c>
      <c r="D9355" s="10" t="s">
        <v>15285</v>
      </c>
    </row>
    <row r="9356" spans="1:4" x14ac:dyDescent="0.2">
      <c r="A9356" s="1" t="s">
        <v>15299</v>
      </c>
      <c r="B9356" s="2" t="s">
        <v>15301</v>
      </c>
      <c r="C9356" s="21">
        <f ca="1">#REF!*1.5</f>
        <v>1582.5</v>
      </c>
      <c r="D9356" s="10" t="s">
        <v>5</v>
      </c>
    </row>
    <row r="9357" spans="1:4" x14ac:dyDescent="0.2">
      <c r="A9357" s="1" t="s">
        <v>15302</v>
      </c>
      <c r="B9357" s="2" t="s">
        <v>15303</v>
      </c>
      <c r="C9357" s="21">
        <v>396.61199999999997</v>
      </c>
      <c r="D9357" s="10" t="s">
        <v>5</v>
      </c>
    </row>
    <row r="9358" spans="1:4" x14ac:dyDescent="0.2">
      <c r="A9358" s="1" t="s">
        <v>15302</v>
      </c>
      <c r="B9358" s="2" t="s">
        <v>15304</v>
      </c>
      <c r="C9358" s="21">
        <v>216</v>
      </c>
      <c r="D9358" s="10" t="s">
        <v>13642</v>
      </c>
    </row>
    <row r="9359" spans="1:4" x14ac:dyDescent="0.2">
      <c r="A9359" s="1" t="s">
        <v>15305</v>
      </c>
      <c r="B9359" s="2" t="s">
        <v>15306</v>
      </c>
      <c r="C9359" s="21">
        <v>522.43200000000002</v>
      </c>
      <c r="D9359" s="10" t="s">
        <v>29</v>
      </c>
    </row>
    <row r="9360" spans="1:4" x14ac:dyDescent="0.2">
      <c r="A9360" s="1" t="s">
        <v>15307</v>
      </c>
      <c r="B9360" s="2" t="s">
        <v>15308</v>
      </c>
      <c r="C9360" s="21">
        <v>2000</v>
      </c>
      <c r="D9360" s="10" t="s">
        <v>5</v>
      </c>
    </row>
    <row r="9361" spans="1:4" x14ac:dyDescent="0.2">
      <c r="A9361" s="1"/>
      <c r="B9361" s="2" t="s">
        <v>15309</v>
      </c>
      <c r="C9361" s="21">
        <f ca="1">#REF!*2</f>
        <v>240</v>
      </c>
      <c r="D9361" s="10" t="s">
        <v>11616</v>
      </c>
    </row>
    <row r="9362" spans="1:4" x14ac:dyDescent="0.2">
      <c r="A9362" s="1"/>
      <c r="B9362" s="2" t="s">
        <v>15310</v>
      </c>
      <c r="C9362" s="21">
        <f ca="1">#REF!*2</f>
        <v>188.14</v>
      </c>
      <c r="D9362" s="10" t="s">
        <v>11616</v>
      </c>
    </row>
    <row r="9363" spans="1:4" x14ac:dyDescent="0.2">
      <c r="A9363" s="1" t="s">
        <v>15311</v>
      </c>
      <c r="B9363" s="2" t="s">
        <v>15312</v>
      </c>
      <c r="C9363" s="21">
        <v>2085.5120000000002</v>
      </c>
      <c r="D9363" s="10" t="s">
        <v>29</v>
      </c>
    </row>
    <row r="9364" spans="1:4" x14ac:dyDescent="0.2">
      <c r="A9364" s="1" t="s">
        <v>15313</v>
      </c>
      <c r="B9364" s="2" t="s">
        <v>15314</v>
      </c>
      <c r="C9364" s="21">
        <v>2046.8700000000001</v>
      </c>
      <c r="D9364" s="10" t="s">
        <v>15315</v>
      </c>
    </row>
    <row r="9365" spans="1:4" ht="42.75" x14ac:dyDescent="0.2">
      <c r="A9365" s="1" t="s">
        <v>15316</v>
      </c>
      <c r="B9365" s="2" t="s">
        <v>15317</v>
      </c>
      <c r="C9365" s="21">
        <v>1728.0000000000002</v>
      </c>
      <c r="D9365" s="10" t="s">
        <v>15285</v>
      </c>
    </row>
    <row r="9366" spans="1:4" x14ac:dyDescent="0.2">
      <c r="A9366" s="1" t="s">
        <v>15318</v>
      </c>
      <c r="B9366" s="2" t="s">
        <v>15319</v>
      </c>
      <c r="C9366" s="21">
        <v>3500</v>
      </c>
      <c r="D9366" s="10" t="s">
        <v>29</v>
      </c>
    </row>
    <row r="9367" spans="1:4" ht="28.5" x14ac:dyDescent="0.2">
      <c r="A9367" s="1" t="s">
        <v>15320</v>
      </c>
      <c r="B9367" s="2" t="s">
        <v>15321</v>
      </c>
      <c r="C9367" s="21">
        <f ca="1">#REF!*1.6</f>
        <v>1902.7520000000002</v>
      </c>
      <c r="D9367" s="10" t="s">
        <v>3493</v>
      </c>
    </row>
    <row r="9368" spans="1:4" ht="28.5" x14ac:dyDescent="0.2">
      <c r="A9368" s="1" t="s">
        <v>15320</v>
      </c>
      <c r="B9368" s="2" t="s">
        <v>15322</v>
      </c>
      <c r="C9368" s="21">
        <f ca="1">#REF!*1.5</f>
        <v>3492</v>
      </c>
      <c r="D9368" s="10" t="s">
        <v>15285</v>
      </c>
    </row>
    <row r="9369" spans="1:4" x14ac:dyDescent="0.2">
      <c r="A9369" s="1" t="s">
        <v>15323</v>
      </c>
      <c r="B9369" s="2" t="s">
        <v>15324</v>
      </c>
      <c r="C9369" s="21">
        <f ca="1">#REF!*1.5</f>
        <v>2508.2400000000002</v>
      </c>
      <c r="D9369" s="10" t="s">
        <v>5</v>
      </c>
    </row>
    <row r="9370" spans="1:4" x14ac:dyDescent="0.2">
      <c r="A9370" s="1" t="s">
        <v>15323</v>
      </c>
      <c r="B9370" s="2" t="s">
        <v>15325</v>
      </c>
      <c r="C9370" s="21">
        <f ca="1">#REF!*1.8</f>
        <v>986.4</v>
      </c>
      <c r="D9370" s="10" t="s">
        <v>15326</v>
      </c>
    </row>
    <row r="9371" spans="1:4" x14ac:dyDescent="0.2">
      <c r="A9371" s="1" t="s">
        <v>15327</v>
      </c>
      <c r="B9371" s="2" t="s">
        <v>15328</v>
      </c>
      <c r="C9371" s="21">
        <v>1549.5</v>
      </c>
      <c r="D9371" s="10"/>
    </row>
    <row r="9372" spans="1:4" x14ac:dyDescent="0.2">
      <c r="A9372" s="1" t="s">
        <v>15327</v>
      </c>
      <c r="B9372" s="2" t="s">
        <v>15329</v>
      </c>
      <c r="C9372" s="21">
        <v>304.89600000000002</v>
      </c>
      <c r="D9372" s="10"/>
    </row>
    <row r="9373" spans="1:4" x14ac:dyDescent="0.2">
      <c r="A9373" s="1" t="s">
        <v>15330</v>
      </c>
      <c r="B9373" s="2" t="s">
        <v>15331</v>
      </c>
      <c r="C9373" s="21">
        <v>2295.6959999999999</v>
      </c>
      <c r="D9373" s="10" t="s">
        <v>29</v>
      </c>
    </row>
    <row r="9374" spans="1:4" x14ac:dyDescent="0.2">
      <c r="A9374" s="1" t="s">
        <v>15330</v>
      </c>
      <c r="B9374" s="2" t="s">
        <v>15332</v>
      </c>
      <c r="C9374" s="21">
        <v>1219.7120000000002</v>
      </c>
      <c r="D9374" s="10" t="s">
        <v>8</v>
      </c>
    </row>
    <row r="9375" spans="1:4" x14ac:dyDescent="0.2">
      <c r="A9375" s="1" t="s">
        <v>15330</v>
      </c>
      <c r="B9375" s="2" t="s">
        <v>15333</v>
      </c>
      <c r="C9375" s="21">
        <v>690.43200000000002</v>
      </c>
      <c r="D9375" s="10"/>
    </row>
    <row r="9376" spans="1:4" ht="28.5" x14ac:dyDescent="0.2">
      <c r="A9376" s="1" t="s">
        <v>15334</v>
      </c>
      <c r="B9376" s="2" t="s">
        <v>15335</v>
      </c>
      <c r="C9376" s="21">
        <v>1920</v>
      </c>
      <c r="D9376" s="10" t="s">
        <v>29</v>
      </c>
    </row>
    <row r="9377" spans="1:4" x14ac:dyDescent="0.2">
      <c r="A9377" s="1" t="s">
        <v>15336</v>
      </c>
      <c r="B9377" s="2" t="s">
        <v>15337</v>
      </c>
      <c r="C9377" s="21">
        <f ca="1">#REF!*1.3</f>
        <v>1300</v>
      </c>
      <c r="D9377" s="10" t="s">
        <v>29</v>
      </c>
    </row>
    <row r="9378" spans="1:4" x14ac:dyDescent="0.2">
      <c r="A9378" s="1" t="s">
        <v>15338</v>
      </c>
      <c r="B9378" s="2" t="s">
        <v>15339</v>
      </c>
      <c r="C9378" s="21">
        <v>1612.7999999999997</v>
      </c>
      <c r="D9378" s="10" t="s">
        <v>8</v>
      </c>
    </row>
    <row r="9379" spans="1:4" x14ac:dyDescent="0.2">
      <c r="A9379" s="1" t="s">
        <v>15338</v>
      </c>
      <c r="B9379" s="2" t="s">
        <v>15340</v>
      </c>
      <c r="C9379" s="21">
        <f ca="1">#REF!*1.6</f>
        <v>488</v>
      </c>
      <c r="D9379" s="10" t="s">
        <v>56</v>
      </c>
    </row>
    <row r="9380" spans="1:4" x14ac:dyDescent="0.2">
      <c r="A9380" s="1" t="s">
        <v>15341</v>
      </c>
      <c r="B9380" s="2" t="s">
        <v>15342</v>
      </c>
      <c r="C9380" s="21">
        <v>1389.3119999999999</v>
      </c>
      <c r="D9380" s="10" t="s">
        <v>8</v>
      </c>
    </row>
    <row r="9381" spans="1:4" ht="28.5" x14ac:dyDescent="0.2">
      <c r="A9381" s="1" t="s">
        <v>15343</v>
      </c>
      <c r="B9381" s="2" t="s">
        <v>15344</v>
      </c>
      <c r="C9381" s="21">
        <f ca="1">#REF!*1.5</f>
        <v>2418</v>
      </c>
      <c r="D9381" s="10" t="s">
        <v>8</v>
      </c>
    </row>
    <row r="9382" spans="1:4" ht="28.5" x14ac:dyDescent="0.2">
      <c r="A9382" s="1" t="s">
        <v>15343</v>
      </c>
      <c r="B9382" s="2" t="s">
        <v>15345</v>
      </c>
      <c r="C9382" s="21">
        <f ca="1">#REF!*1.5</f>
        <v>1656</v>
      </c>
      <c r="D9382" s="10" t="s">
        <v>15285</v>
      </c>
    </row>
    <row r="9383" spans="1:4" x14ac:dyDescent="0.2">
      <c r="A9383" s="1" t="s">
        <v>15346</v>
      </c>
      <c r="B9383" s="2" t="s">
        <v>15347</v>
      </c>
      <c r="C9383" s="21">
        <v>975.36</v>
      </c>
      <c r="D9383" s="10"/>
    </row>
    <row r="9384" spans="1:4" x14ac:dyDescent="0.2">
      <c r="A9384" s="1" t="s">
        <v>15346</v>
      </c>
      <c r="B9384" s="2" t="s">
        <v>15348</v>
      </c>
      <c r="C9384" s="21">
        <v>1924.56</v>
      </c>
      <c r="D9384" s="10" t="s">
        <v>5</v>
      </c>
    </row>
    <row r="9385" spans="1:4" x14ac:dyDescent="0.2">
      <c r="A9385" s="1" t="s">
        <v>15346</v>
      </c>
      <c r="B9385" s="2" t="s">
        <v>15349</v>
      </c>
      <c r="C9385" s="21">
        <f ca="1">#REF!*1.5</f>
        <v>1798.8000000000002</v>
      </c>
      <c r="D9385" s="10" t="s">
        <v>8</v>
      </c>
    </row>
    <row r="9386" spans="1:4" x14ac:dyDescent="0.2">
      <c r="A9386" s="1" t="s">
        <v>15350</v>
      </c>
      <c r="B9386" s="2" t="s">
        <v>15351</v>
      </c>
      <c r="C9386" s="21">
        <v>936.19200000000001</v>
      </c>
      <c r="D9386" s="10"/>
    </row>
    <row r="9387" spans="1:4" x14ac:dyDescent="0.2">
      <c r="A9387" s="1" t="s">
        <v>15352</v>
      </c>
      <c r="B9387" s="2" t="s">
        <v>15353</v>
      </c>
      <c r="C9387" s="21">
        <f ca="1">#REF!*1.5</f>
        <v>2520.63</v>
      </c>
      <c r="D9387" s="10" t="s">
        <v>5</v>
      </c>
    </row>
    <row r="9388" spans="1:4" x14ac:dyDescent="0.2">
      <c r="A9388" s="1" t="s">
        <v>15352</v>
      </c>
      <c r="B9388" s="2" t="s">
        <v>15354</v>
      </c>
      <c r="C9388" s="21">
        <v>1006.5</v>
      </c>
      <c r="D9388" s="10" t="s">
        <v>655</v>
      </c>
    </row>
    <row r="9389" spans="1:4" x14ac:dyDescent="0.2">
      <c r="A9389" s="1" t="s">
        <v>15352</v>
      </c>
      <c r="B9389" s="2" t="s">
        <v>15355</v>
      </c>
      <c r="C9389" s="21">
        <v>1093.4999999999998</v>
      </c>
      <c r="D9389" s="10" t="s">
        <v>690</v>
      </c>
    </row>
    <row r="9390" spans="1:4" x14ac:dyDescent="0.2">
      <c r="A9390" s="1" t="s">
        <v>15352</v>
      </c>
      <c r="B9390" s="2" t="s">
        <v>15356</v>
      </c>
      <c r="C9390" s="21">
        <f ca="1">#REF!*1.6</f>
        <v>1222.7840000000001</v>
      </c>
      <c r="D9390" s="10" t="s">
        <v>692</v>
      </c>
    </row>
    <row r="9391" spans="1:4" ht="28.5" x14ac:dyDescent="0.2">
      <c r="A9391" s="1" t="s">
        <v>15357</v>
      </c>
      <c r="B9391" s="2" t="s">
        <v>15358</v>
      </c>
      <c r="C9391" s="21">
        <f ca="1">#REF!*1.6</f>
        <v>3148.4480000000003</v>
      </c>
      <c r="D9391" s="10" t="s">
        <v>8</v>
      </c>
    </row>
    <row r="9392" spans="1:4" ht="28.5" x14ac:dyDescent="0.2">
      <c r="A9392" s="1" t="s">
        <v>15357</v>
      </c>
      <c r="B9392" s="2" t="s">
        <v>15359</v>
      </c>
      <c r="C9392" s="21">
        <f ca="1">#REF!*1.8</f>
        <v>2099.5020000000004</v>
      </c>
      <c r="D9392" s="10" t="s">
        <v>15360</v>
      </c>
    </row>
    <row r="9393" spans="1:4" x14ac:dyDescent="0.2">
      <c r="A9393" s="1" t="s">
        <v>15361</v>
      </c>
      <c r="B9393" s="2" t="s">
        <v>15362</v>
      </c>
      <c r="C9393" s="21">
        <f ca="1">#REF!*1.5</f>
        <v>4347</v>
      </c>
      <c r="D9393" s="10" t="s">
        <v>15285</v>
      </c>
    </row>
    <row r="9394" spans="1:4" ht="28.5" x14ac:dyDescent="0.2">
      <c r="A9394" s="1" t="s">
        <v>15363</v>
      </c>
      <c r="B9394" s="2" t="s">
        <v>15364</v>
      </c>
      <c r="C9394" s="21">
        <f ca="1">#REF!*1.6</f>
        <v>393.71199999999999</v>
      </c>
      <c r="D9394" s="10" t="s">
        <v>10359</v>
      </c>
    </row>
    <row r="9395" spans="1:4" ht="28.5" x14ac:dyDescent="0.2">
      <c r="A9395" s="1" t="s">
        <v>15363</v>
      </c>
      <c r="B9395" s="2" t="s">
        <v>15365</v>
      </c>
      <c r="C9395" s="21">
        <f ca="1">#REF!*1.6</f>
        <v>393.71199999999999</v>
      </c>
      <c r="D9395" s="10" t="s">
        <v>10359</v>
      </c>
    </row>
    <row r="9396" spans="1:4" ht="28.5" x14ac:dyDescent="0.2">
      <c r="A9396" s="1" t="s">
        <v>15363</v>
      </c>
      <c r="B9396" s="2" t="s">
        <v>15366</v>
      </c>
      <c r="C9396" s="21">
        <f ca="1">#REF!*1.6</f>
        <v>1606.4</v>
      </c>
      <c r="D9396" s="10" t="s">
        <v>8</v>
      </c>
    </row>
    <row r="9397" spans="1:4" ht="28.5" x14ac:dyDescent="0.2">
      <c r="A9397" s="1" t="s">
        <v>15363</v>
      </c>
      <c r="B9397" s="2" t="s">
        <v>15367</v>
      </c>
      <c r="C9397" s="21">
        <f ca="1">#REF!*1.6</f>
        <v>2640</v>
      </c>
      <c r="D9397" s="10" t="s">
        <v>15285</v>
      </c>
    </row>
    <row r="9398" spans="1:4" ht="28.5" x14ac:dyDescent="0.2">
      <c r="A9398" s="1" t="s">
        <v>15368</v>
      </c>
      <c r="B9398" s="2" t="s">
        <v>15369</v>
      </c>
      <c r="C9398" s="21">
        <v>1302.4000000000001</v>
      </c>
      <c r="D9398" s="10" t="s">
        <v>8</v>
      </c>
    </row>
    <row r="9399" spans="1:4" ht="28.5" x14ac:dyDescent="0.2">
      <c r="A9399" s="1" t="s">
        <v>15368</v>
      </c>
      <c r="B9399" s="2" t="s">
        <v>15370</v>
      </c>
      <c r="C9399" s="21">
        <v>2154.6539999999995</v>
      </c>
      <c r="D9399" s="10" t="s">
        <v>5</v>
      </c>
    </row>
    <row r="9400" spans="1:4" ht="28.5" x14ac:dyDescent="0.2">
      <c r="A9400" s="1" t="s">
        <v>15368</v>
      </c>
      <c r="B9400" s="4" t="s">
        <v>15371</v>
      </c>
      <c r="C9400" s="21">
        <v>2173.2299999999996</v>
      </c>
      <c r="D9400" s="7" t="s">
        <v>15315</v>
      </c>
    </row>
    <row r="9401" spans="1:4" x14ac:dyDescent="0.2">
      <c r="A9401" s="1" t="s">
        <v>15372</v>
      </c>
      <c r="B9401" s="2" t="s">
        <v>15373</v>
      </c>
      <c r="C9401" s="21">
        <v>1557.36</v>
      </c>
      <c r="D9401" s="10" t="s">
        <v>5</v>
      </c>
    </row>
    <row r="9402" spans="1:4" x14ac:dyDescent="0.2">
      <c r="A9402" s="1" t="s">
        <v>15363</v>
      </c>
      <c r="B9402" s="2" t="s">
        <v>15374</v>
      </c>
      <c r="C9402" s="21">
        <v>548.64</v>
      </c>
      <c r="D9402" s="10" t="s">
        <v>8</v>
      </c>
    </row>
    <row r="9403" spans="1:4" ht="28.5" x14ac:dyDescent="0.2">
      <c r="A9403" s="1" t="s">
        <v>15363</v>
      </c>
      <c r="B9403" s="2" t="s">
        <v>15375</v>
      </c>
      <c r="C9403" s="21">
        <v>555.43320000000006</v>
      </c>
      <c r="D9403" s="10" t="s">
        <v>76</v>
      </c>
    </row>
    <row r="9404" spans="1:4" ht="28.5" x14ac:dyDescent="0.2">
      <c r="A9404" s="1" t="s">
        <v>15363</v>
      </c>
      <c r="B9404" s="2" t="s">
        <v>15376</v>
      </c>
      <c r="C9404" s="21">
        <v>1091.2</v>
      </c>
      <c r="D9404" s="10" t="s">
        <v>15285</v>
      </c>
    </row>
    <row r="9405" spans="1:4" x14ac:dyDescent="0.2">
      <c r="A9405" s="1" t="s">
        <v>15377</v>
      </c>
      <c r="B9405" s="2" t="s">
        <v>15378</v>
      </c>
      <c r="C9405" s="21">
        <v>941.22</v>
      </c>
      <c r="D9405" s="10" t="s">
        <v>5</v>
      </c>
    </row>
    <row r="9406" spans="1:4" x14ac:dyDescent="0.2">
      <c r="A9406" s="1" t="s">
        <v>15379</v>
      </c>
      <c r="B9406" s="2" t="s">
        <v>15380</v>
      </c>
      <c r="C9406" s="21">
        <f ca="1">#REF!*1.5</f>
        <v>2760.5249999999996</v>
      </c>
      <c r="D9406" s="10" t="s">
        <v>8</v>
      </c>
    </row>
    <row r="9407" spans="1:4" x14ac:dyDescent="0.2">
      <c r="A9407" s="1" t="s">
        <v>15379</v>
      </c>
      <c r="B9407" s="2" t="s">
        <v>15381</v>
      </c>
      <c r="C9407" s="21">
        <v>1426.8671999999999</v>
      </c>
      <c r="D9407" s="10" t="s">
        <v>5</v>
      </c>
    </row>
    <row r="9408" spans="1:4" x14ac:dyDescent="0.2">
      <c r="A9408" s="1" t="s">
        <v>15379</v>
      </c>
      <c r="B9408" s="2" t="s">
        <v>15382</v>
      </c>
      <c r="C9408" s="21">
        <v>961.38239999999996</v>
      </c>
      <c r="D9408" s="10" t="s">
        <v>337</v>
      </c>
    </row>
    <row r="9409" spans="1:4" x14ac:dyDescent="0.2">
      <c r="A9409" s="1" t="s">
        <v>15383</v>
      </c>
      <c r="B9409" s="2" t="s">
        <v>15384</v>
      </c>
      <c r="C9409" s="21">
        <v>664</v>
      </c>
      <c r="D9409" s="10" t="s">
        <v>8</v>
      </c>
    </row>
    <row r="9410" spans="1:4" x14ac:dyDescent="0.2">
      <c r="A9410" s="1" t="s">
        <v>15383</v>
      </c>
      <c r="B9410" s="2" t="s">
        <v>15385</v>
      </c>
      <c r="C9410" s="21">
        <v>398.7263999999999</v>
      </c>
      <c r="D9410" s="10" t="s">
        <v>8</v>
      </c>
    </row>
    <row r="9411" spans="1:4" x14ac:dyDescent="0.2">
      <c r="A9411" s="1" t="s">
        <v>15386</v>
      </c>
      <c r="B9411" s="2" t="s">
        <v>15387</v>
      </c>
      <c r="C9411" s="21">
        <v>254.88</v>
      </c>
      <c r="D9411" s="10" t="s">
        <v>90</v>
      </c>
    </row>
    <row r="9412" spans="1:4" x14ac:dyDescent="0.2">
      <c r="A9412" s="3" t="s">
        <v>15383</v>
      </c>
      <c r="B9412" s="4" t="s">
        <v>15388</v>
      </c>
      <c r="C9412" s="21">
        <v>553.72800000000007</v>
      </c>
      <c r="D9412" s="7" t="s">
        <v>15285</v>
      </c>
    </row>
    <row r="9413" spans="1:4" x14ac:dyDescent="0.2">
      <c r="A9413" s="3" t="s">
        <v>15389</v>
      </c>
      <c r="B9413" s="4" t="s">
        <v>15390</v>
      </c>
      <c r="C9413" s="21">
        <v>3650.4</v>
      </c>
      <c r="D9413" s="7" t="s">
        <v>5</v>
      </c>
    </row>
    <row r="9414" spans="1:4" x14ac:dyDescent="0.2">
      <c r="A9414" s="24" t="s">
        <v>15391</v>
      </c>
      <c r="B9414" s="10" t="s">
        <v>15392</v>
      </c>
      <c r="C9414" s="32">
        <v>2074.8000000000002</v>
      </c>
      <c r="D9414" s="10" t="s">
        <v>5</v>
      </c>
    </row>
    <row r="9415" spans="1:4" x14ac:dyDescent="0.2">
      <c r="A9415" s="24" t="s">
        <v>15391</v>
      </c>
      <c r="B9415" s="10" t="s">
        <v>15393</v>
      </c>
      <c r="C9415" s="32">
        <v>1342.0049999999999</v>
      </c>
      <c r="D9415" s="10"/>
    </row>
    <row r="9416" spans="1:4" x14ac:dyDescent="0.2">
      <c r="A9416" s="24" t="s">
        <v>15394</v>
      </c>
      <c r="B9416" s="10" t="s">
        <v>15395</v>
      </c>
      <c r="C9416" s="32">
        <v>2074.8000000000002</v>
      </c>
      <c r="D9416" s="10" t="s">
        <v>5</v>
      </c>
    </row>
    <row r="9417" spans="1:4" x14ac:dyDescent="0.2">
      <c r="A9417" s="24" t="s">
        <v>15394</v>
      </c>
      <c r="B9417" s="10" t="s">
        <v>15396</v>
      </c>
      <c r="C9417" s="32">
        <v>1704</v>
      </c>
      <c r="D9417" s="10" t="s">
        <v>93</v>
      </c>
    </row>
    <row r="9418" spans="1:4" x14ac:dyDescent="0.2">
      <c r="A9418" s="24" t="s">
        <v>15394</v>
      </c>
      <c r="B9418" s="10" t="s">
        <v>15397</v>
      </c>
      <c r="C9418" s="32">
        <v>1381.9950000000001</v>
      </c>
      <c r="D9418" s="10"/>
    </row>
    <row r="9419" spans="1:4" x14ac:dyDescent="0.2">
      <c r="A9419" s="24" t="s">
        <v>15398</v>
      </c>
      <c r="B9419" s="10" t="s">
        <v>15399</v>
      </c>
      <c r="C9419" s="32">
        <v>899.99999999999989</v>
      </c>
      <c r="D9419" s="10" t="s">
        <v>5</v>
      </c>
    </row>
    <row r="9420" spans="1:4" x14ac:dyDescent="0.2">
      <c r="A9420" s="24" t="s">
        <v>15398</v>
      </c>
      <c r="B9420" s="10" t="s">
        <v>15400</v>
      </c>
      <c r="C9420" s="32">
        <v>2098.6030000000001</v>
      </c>
      <c r="D9420" s="10" t="s">
        <v>11</v>
      </c>
    </row>
    <row r="9421" spans="1:4" x14ac:dyDescent="0.2">
      <c r="A9421" s="24" t="s">
        <v>15401</v>
      </c>
      <c r="B9421" s="10" t="s">
        <v>15402</v>
      </c>
      <c r="C9421" s="32">
        <v>899.99999999999989</v>
      </c>
      <c r="D9421" s="10" t="s">
        <v>5</v>
      </c>
    </row>
    <row r="9422" spans="1:4" x14ac:dyDescent="0.2">
      <c r="A9422" s="24" t="s">
        <v>15401</v>
      </c>
      <c r="B9422" s="10" t="s">
        <v>15403</v>
      </c>
      <c r="C9422" s="32">
        <v>2098.6030000000001</v>
      </c>
      <c r="D9422" s="10" t="s">
        <v>11</v>
      </c>
    </row>
    <row r="9423" spans="1:4" x14ac:dyDescent="0.2">
      <c r="A9423" s="24" t="s">
        <v>15404</v>
      </c>
      <c r="B9423" s="10" t="s">
        <v>15405</v>
      </c>
      <c r="C9423" s="32">
        <v>617.346</v>
      </c>
      <c r="D9423" s="10" t="s">
        <v>5</v>
      </c>
    </row>
    <row r="9424" spans="1:4" x14ac:dyDescent="0.2">
      <c r="A9424" s="24" t="s">
        <v>15406</v>
      </c>
      <c r="B9424" s="10" t="s">
        <v>15407</v>
      </c>
      <c r="C9424" s="32">
        <v>617.346</v>
      </c>
      <c r="D9424" s="10" t="s">
        <v>5</v>
      </c>
    </row>
    <row r="9425" spans="1:4" x14ac:dyDescent="0.2">
      <c r="A9425" s="24" t="s">
        <v>15408</v>
      </c>
      <c r="B9425" s="10" t="s">
        <v>15409</v>
      </c>
      <c r="C9425" s="32">
        <f t="shared" ref="C9425" ca="1" si="150">#REF!*1.6</f>
        <v>1583.248</v>
      </c>
      <c r="D9425" s="10" t="s">
        <v>43</v>
      </c>
    </row>
    <row r="9426" spans="1:4" x14ac:dyDescent="0.2">
      <c r="A9426" s="24" t="s">
        <v>15410</v>
      </c>
      <c r="B9426" s="10" t="s">
        <v>15411</v>
      </c>
      <c r="C9426" s="32">
        <f t="shared" ref="C9426" ca="1" si="151">#REF!*1.6</f>
        <v>1583.248</v>
      </c>
      <c r="D9426" s="10" t="s">
        <v>43</v>
      </c>
    </row>
    <row r="9427" spans="1:4" x14ac:dyDescent="0.2">
      <c r="A9427" s="24" t="s">
        <v>15412</v>
      </c>
      <c r="B9427" s="10" t="s">
        <v>15413</v>
      </c>
      <c r="C9427" s="32">
        <f t="shared" ref="C9427" ca="1" si="152">#REF!*1.6</f>
        <v>1713.376</v>
      </c>
      <c r="D9427" s="10"/>
    </row>
    <row r="9428" spans="1:4" x14ac:dyDescent="0.2">
      <c r="A9428" s="24" t="s">
        <v>15414</v>
      </c>
      <c r="B9428" s="10" t="s">
        <v>15415</v>
      </c>
      <c r="C9428" s="32">
        <f t="shared" ref="C9428" ca="1" si="153">#REF!*1.6</f>
        <v>1713.376</v>
      </c>
      <c r="D9428" s="10"/>
    </row>
    <row r="9429" spans="1:4" x14ac:dyDescent="0.2">
      <c r="A9429" s="24" t="s">
        <v>15416</v>
      </c>
      <c r="B9429" s="10" t="s">
        <v>15417</v>
      </c>
      <c r="C9429" s="32">
        <f t="shared" ref="C9429" ca="1" si="154">#REF!*1.6</f>
        <v>1622.4</v>
      </c>
      <c r="D9429" s="10"/>
    </row>
    <row r="9430" spans="1:4" x14ac:dyDescent="0.2">
      <c r="A9430" s="24" t="s">
        <v>15418</v>
      </c>
      <c r="B9430" s="10" t="s">
        <v>15419</v>
      </c>
      <c r="C9430" s="32">
        <f t="shared" ref="C9430" ca="1" si="155">#REF!*1.6</f>
        <v>1622.4</v>
      </c>
      <c r="D9430" s="10"/>
    </row>
    <row r="9431" spans="1:4" x14ac:dyDescent="0.2">
      <c r="A9431" s="24" t="s">
        <v>15420</v>
      </c>
      <c r="B9431" s="10" t="s">
        <v>15421</v>
      </c>
      <c r="C9431" s="32">
        <f t="shared" ref="C9431" ca="1" si="156">#REF!*1.6</f>
        <v>861.39200000000005</v>
      </c>
      <c r="D9431" s="10" t="s">
        <v>15422</v>
      </c>
    </row>
    <row r="9432" spans="1:4" x14ac:dyDescent="0.2">
      <c r="A9432" s="24" t="s">
        <v>15423</v>
      </c>
      <c r="B9432" s="10" t="s">
        <v>15424</v>
      </c>
      <c r="C9432" s="32">
        <f t="shared" ref="C9432" ca="1" si="157">#REF!*1.6</f>
        <v>859.79200000000003</v>
      </c>
      <c r="D9432" s="10" t="s">
        <v>15422</v>
      </c>
    </row>
    <row r="9433" spans="1:4" x14ac:dyDescent="0.2">
      <c r="A9433" s="24" t="s">
        <v>15425</v>
      </c>
      <c r="B9433" s="10" t="s">
        <v>15426</v>
      </c>
      <c r="C9433" s="32">
        <v>617.346</v>
      </c>
      <c r="D9433" s="10" t="s">
        <v>5</v>
      </c>
    </row>
    <row r="9434" spans="1:4" x14ac:dyDescent="0.2">
      <c r="A9434" s="24" t="s">
        <v>15427</v>
      </c>
      <c r="B9434" s="10" t="s">
        <v>15428</v>
      </c>
      <c r="C9434" s="32">
        <f ca="1">#REF!*1.6</f>
        <v>725.93600000000004</v>
      </c>
      <c r="D9434" s="10"/>
    </row>
    <row r="9435" spans="1:4" x14ac:dyDescent="0.2">
      <c r="A9435" s="1" t="s">
        <v>15429</v>
      </c>
      <c r="B9435" s="2" t="s">
        <v>15430</v>
      </c>
      <c r="C9435" s="21">
        <v>724.62</v>
      </c>
      <c r="D9435" s="10" t="s">
        <v>29</v>
      </c>
    </row>
    <row r="9436" spans="1:4" x14ac:dyDescent="0.2">
      <c r="A9436" s="1" t="s">
        <v>15431</v>
      </c>
      <c r="B9436" s="2" t="s">
        <v>15432</v>
      </c>
      <c r="C9436" s="21">
        <v>623.6160000000001</v>
      </c>
      <c r="D9436" s="10" t="s">
        <v>5</v>
      </c>
    </row>
    <row r="9437" spans="1:4" x14ac:dyDescent="0.2">
      <c r="A9437" s="6" t="s">
        <v>15433</v>
      </c>
      <c r="B9437" s="7" t="s">
        <v>15434</v>
      </c>
      <c r="C9437" s="21">
        <v>406.08</v>
      </c>
      <c r="D9437" s="7" t="s">
        <v>5</v>
      </c>
    </row>
    <row r="9438" spans="1:4" x14ac:dyDescent="0.2">
      <c r="A9438" s="1" t="s">
        <v>15435</v>
      </c>
      <c r="B9438" s="2" t="s">
        <v>15436</v>
      </c>
      <c r="C9438" s="21">
        <v>504</v>
      </c>
      <c r="D9438" s="10" t="s">
        <v>5</v>
      </c>
    </row>
    <row r="9439" spans="1:4" x14ac:dyDescent="0.2">
      <c r="A9439" s="1" t="s">
        <v>15435</v>
      </c>
      <c r="B9439" s="2" t="s">
        <v>15437</v>
      </c>
      <c r="C9439" s="21">
        <v>116.73600000000002</v>
      </c>
      <c r="D9439" s="10"/>
    </row>
    <row r="9440" spans="1:4" x14ac:dyDescent="0.2">
      <c r="A9440" s="3" t="s">
        <v>15438</v>
      </c>
      <c r="B9440" s="4" t="s">
        <v>15439</v>
      </c>
      <c r="C9440" s="21">
        <v>368</v>
      </c>
      <c r="D9440" s="7" t="s">
        <v>15440</v>
      </c>
    </row>
    <row r="9441" spans="1:4" x14ac:dyDescent="0.2">
      <c r="A9441" s="1" t="s">
        <v>15441</v>
      </c>
      <c r="B9441" s="2" t="s">
        <v>15442</v>
      </c>
      <c r="C9441" s="21">
        <v>679.68000000000006</v>
      </c>
      <c r="D9441" s="10" t="s">
        <v>5</v>
      </c>
    </row>
    <row r="9442" spans="1:4" x14ac:dyDescent="0.2">
      <c r="A9442" s="1" t="s">
        <v>15441</v>
      </c>
      <c r="B9442" s="2" t="s">
        <v>15443</v>
      </c>
      <c r="C9442" s="21">
        <v>711.93600000000004</v>
      </c>
      <c r="D9442" s="10"/>
    </row>
    <row r="9443" spans="1:4" x14ac:dyDescent="0.2">
      <c r="A9443" s="1" t="s">
        <v>15444</v>
      </c>
      <c r="B9443" s="2" t="s">
        <v>15445</v>
      </c>
      <c r="C9443" s="21">
        <v>450</v>
      </c>
      <c r="D9443" s="10" t="s">
        <v>5</v>
      </c>
    </row>
    <row r="9444" spans="1:4" x14ac:dyDescent="0.2">
      <c r="A9444" s="1" t="s">
        <v>15446</v>
      </c>
      <c r="B9444" s="2" t="s">
        <v>15447</v>
      </c>
      <c r="C9444" s="21">
        <f ca="1">#REF!*1.5</f>
        <v>750</v>
      </c>
      <c r="D9444" s="10" t="s">
        <v>2643</v>
      </c>
    </row>
    <row r="9445" spans="1:4" x14ac:dyDescent="0.2">
      <c r="A9445" s="1" t="s">
        <v>15448</v>
      </c>
      <c r="B9445" s="2" t="s">
        <v>15449</v>
      </c>
      <c r="C9445" s="21">
        <f ca="1">#REF!*1.5</f>
        <v>1500</v>
      </c>
      <c r="D9445" s="10" t="s">
        <v>330</v>
      </c>
    </row>
    <row r="9446" spans="1:4" x14ac:dyDescent="0.2">
      <c r="A9446" s="1" t="s">
        <v>15450</v>
      </c>
      <c r="B9446" s="2" t="s">
        <v>15451</v>
      </c>
      <c r="C9446" s="21">
        <v>1056</v>
      </c>
      <c r="D9446" s="10" t="s">
        <v>5</v>
      </c>
    </row>
    <row r="9447" spans="1:4" x14ac:dyDescent="0.2">
      <c r="A9447" s="6" t="s">
        <v>15452</v>
      </c>
      <c r="B9447" s="7" t="s">
        <v>15453</v>
      </c>
      <c r="C9447" s="32">
        <v>1936.3890000000001</v>
      </c>
      <c r="D9447" s="7" t="s">
        <v>29</v>
      </c>
    </row>
    <row r="9448" spans="1:4" x14ac:dyDescent="0.2">
      <c r="A9448" s="6" t="s">
        <v>15454</v>
      </c>
      <c r="B9448" s="7" t="s">
        <v>15455</v>
      </c>
      <c r="C9448" s="32">
        <v>360</v>
      </c>
      <c r="D9448" s="7" t="s">
        <v>29</v>
      </c>
    </row>
    <row r="9449" spans="1:4" x14ac:dyDescent="0.2">
      <c r="A9449" s="6" t="s">
        <v>15456</v>
      </c>
      <c r="B9449" s="7" t="s">
        <v>15457</v>
      </c>
      <c r="C9449" s="32">
        <v>583.20000000000005</v>
      </c>
      <c r="D9449" s="7" t="s">
        <v>5</v>
      </c>
    </row>
    <row r="9450" spans="1:4" x14ac:dyDescent="0.2">
      <c r="A9450" s="6" t="s">
        <v>15458</v>
      </c>
      <c r="B9450" s="7" t="s">
        <v>15459</v>
      </c>
      <c r="C9450" s="32">
        <v>1187.442</v>
      </c>
      <c r="D9450" s="7" t="s">
        <v>5</v>
      </c>
    </row>
    <row r="9451" spans="1:4" x14ac:dyDescent="0.2">
      <c r="A9451" s="6" t="s">
        <v>15460</v>
      </c>
      <c r="B9451" s="7" t="s">
        <v>15461</v>
      </c>
      <c r="C9451" s="32">
        <v>700.41600000000005</v>
      </c>
      <c r="D9451" s="7" t="s">
        <v>5</v>
      </c>
    </row>
    <row r="9452" spans="1:4" x14ac:dyDescent="0.2">
      <c r="A9452" s="6" t="s">
        <v>15462</v>
      </c>
      <c r="B9452" s="7" t="s">
        <v>15463</v>
      </c>
      <c r="C9452" s="32">
        <v>583.20000000000005</v>
      </c>
      <c r="D9452" s="7" t="s">
        <v>5</v>
      </c>
    </row>
    <row r="9453" spans="1:4" x14ac:dyDescent="0.2">
      <c r="A9453" s="3" t="s">
        <v>15464</v>
      </c>
      <c r="B9453" s="4" t="s">
        <v>15465</v>
      </c>
      <c r="C9453" s="21">
        <v>243</v>
      </c>
      <c r="D9453" s="7" t="s">
        <v>5</v>
      </c>
    </row>
    <row r="9454" spans="1:4" x14ac:dyDescent="0.2">
      <c r="A9454" s="6" t="s">
        <v>15466</v>
      </c>
      <c r="B9454" s="7" t="s">
        <v>15467</v>
      </c>
      <c r="C9454" s="21">
        <v>305.71133874955848</v>
      </c>
      <c r="D9454" s="7" t="s">
        <v>5</v>
      </c>
    </row>
    <row r="9455" spans="1:4" x14ac:dyDescent="0.2">
      <c r="A9455" s="6" t="s">
        <v>15468</v>
      </c>
      <c r="B9455" s="7" t="s">
        <v>15469</v>
      </c>
      <c r="C9455" s="21">
        <v>734.80283999999995</v>
      </c>
      <c r="D9455" s="7" t="s">
        <v>5</v>
      </c>
    </row>
    <row r="9456" spans="1:4" x14ac:dyDescent="0.2">
      <c r="A9456" s="3" t="s">
        <v>15470</v>
      </c>
      <c r="B9456" s="4" t="s">
        <v>15471</v>
      </c>
      <c r="C9456" s="21">
        <v>893.1647999999999</v>
      </c>
      <c r="D9456" s="7" t="s">
        <v>5</v>
      </c>
    </row>
    <row r="9457" spans="1:4" x14ac:dyDescent="0.2">
      <c r="A9457" s="1" t="s">
        <v>15472</v>
      </c>
      <c r="B9457" s="2" t="s">
        <v>15473</v>
      </c>
      <c r="C9457" s="21">
        <v>1131.1200000000001</v>
      </c>
      <c r="D9457" s="10" t="s">
        <v>5</v>
      </c>
    </row>
    <row r="9458" spans="1:4" x14ac:dyDescent="0.2">
      <c r="A9458" s="1" t="s">
        <v>15472</v>
      </c>
      <c r="B9458" s="2" t="s">
        <v>15474</v>
      </c>
      <c r="C9458" s="21">
        <v>447.74399999999997</v>
      </c>
      <c r="D9458" s="10" t="s">
        <v>337</v>
      </c>
    </row>
    <row r="9459" spans="1:4" x14ac:dyDescent="0.2">
      <c r="A9459" s="1" t="s">
        <v>15475</v>
      </c>
      <c r="B9459" s="2" t="s">
        <v>15476</v>
      </c>
      <c r="C9459" s="21">
        <v>1173.2400000000002</v>
      </c>
      <c r="D9459" s="10" t="s">
        <v>5</v>
      </c>
    </row>
    <row r="9460" spans="1:4" x14ac:dyDescent="0.2">
      <c r="A9460" s="1" t="s">
        <v>15475</v>
      </c>
      <c r="B9460" s="2" t="s">
        <v>15477</v>
      </c>
      <c r="C9460" s="21">
        <v>859.5</v>
      </c>
      <c r="D9460" s="10" t="s">
        <v>690</v>
      </c>
    </row>
    <row r="9461" spans="1:4" x14ac:dyDescent="0.2">
      <c r="A9461" s="1" t="s">
        <v>15478</v>
      </c>
      <c r="B9461" s="2" t="s">
        <v>15479</v>
      </c>
      <c r="C9461" s="21">
        <v>1500</v>
      </c>
      <c r="D9461" s="10" t="s">
        <v>5</v>
      </c>
    </row>
    <row r="9462" spans="1:4" x14ac:dyDescent="0.2">
      <c r="A9462" s="1" t="s">
        <v>15480</v>
      </c>
      <c r="B9462" s="2" t="s">
        <v>15481</v>
      </c>
      <c r="C9462" s="21">
        <v>1161.2850000000001</v>
      </c>
      <c r="D9462" s="10" t="s">
        <v>5</v>
      </c>
    </row>
    <row r="9463" spans="1:4" x14ac:dyDescent="0.2">
      <c r="A9463" s="1" t="s">
        <v>15480</v>
      </c>
      <c r="B9463" s="2" t="s">
        <v>15482</v>
      </c>
      <c r="C9463" s="21">
        <v>785.92500000000007</v>
      </c>
      <c r="D9463" s="10" t="s">
        <v>690</v>
      </c>
    </row>
    <row r="9464" spans="1:4" x14ac:dyDescent="0.2">
      <c r="A9464" s="1" t="s">
        <v>15483</v>
      </c>
      <c r="B9464" s="2" t="s">
        <v>15484</v>
      </c>
      <c r="C9464" s="21">
        <v>583.20000000000005</v>
      </c>
      <c r="D9464" s="10" t="s">
        <v>5</v>
      </c>
    </row>
    <row r="9465" spans="1:4" x14ac:dyDescent="0.2">
      <c r="A9465" s="1" t="s">
        <v>15483</v>
      </c>
      <c r="B9465" s="2" t="s">
        <v>15485</v>
      </c>
      <c r="C9465" s="21">
        <v>180.48</v>
      </c>
      <c r="D9465" s="10"/>
    </row>
    <row r="9466" spans="1:4" ht="28.5" x14ac:dyDescent="0.2">
      <c r="A9466" s="1" t="s">
        <v>15486</v>
      </c>
      <c r="B9466" s="2" t="s">
        <v>15487</v>
      </c>
      <c r="C9466" s="21">
        <f ca="1">#REF!*1.5</f>
        <v>579.43500000000006</v>
      </c>
      <c r="D9466" s="10"/>
    </row>
    <row r="9467" spans="1:4" x14ac:dyDescent="0.2">
      <c r="A9467" s="1" t="s">
        <v>15488</v>
      </c>
      <c r="B9467" s="2" t="s">
        <v>15489</v>
      </c>
      <c r="C9467" s="21">
        <v>995.41500000000008</v>
      </c>
      <c r="D9467" s="10" t="s">
        <v>5</v>
      </c>
    </row>
    <row r="9468" spans="1:4" x14ac:dyDescent="0.2">
      <c r="A9468" s="1" t="s">
        <v>15490</v>
      </c>
      <c r="B9468" s="2" t="s">
        <v>15491</v>
      </c>
      <c r="C9468" s="21">
        <v>276.57600000000002</v>
      </c>
      <c r="D9468" s="10"/>
    </row>
    <row r="9469" spans="1:4" x14ac:dyDescent="0.2">
      <c r="A9469" s="1"/>
      <c r="B9469" s="2"/>
      <c r="C9469" s="27"/>
      <c r="D9469" s="10"/>
    </row>
    <row r="9470" spans="1:4" x14ac:dyDescent="0.2">
      <c r="A9470" s="1"/>
      <c r="B9470" s="2"/>
      <c r="C9470" s="27"/>
      <c r="D9470" s="10"/>
    </row>
    <row r="9471" spans="1:4" x14ac:dyDescent="0.2">
      <c r="A9471" s="3"/>
      <c r="B9471" s="4"/>
      <c r="C9471" s="28"/>
      <c r="D9471" s="7"/>
    </row>
    <row r="9472" spans="1:4" x14ac:dyDescent="0.2">
      <c r="C9472" s="29">
        <v>0</v>
      </c>
    </row>
  </sheetData>
  <pageMargins left="0.7" right="0.7" top="0.75" bottom="0.75" header="0.3" footer="0.3"/>
  <pageSetup paperSize="9" orientation="portrait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2025-03-18T11:03:45Z</dcterms:modified>
  <cp:category/>
  <cp:contentStatus/>
</cp:coreProperties>
</file>